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gão Eletrônico_2024\Anexos 2024\ANDAMENTO PROCESSOS PGE\"/>
    </mc:Choice>
  </mc:AlternateContent>
  <xr:revisionPtr revIDLastSave="0" documentId="8_{1DE6B0F4-CF04-4D52-89E1-ED6483FCD30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CA_2025 - PGE_FUNCAD" sheetId="1" r:id="rId1"/>
  </sheets>
  <definedNames>
    <definedName name="_xlnm._FilterDatabase" localSheetId="0" hidden="1">'PCA_2025 - PGE_FUNCAD'!$B$6:$M$90</definedName>
    <definedName name="_xlnm.Print_Area" localSheetId="0">'PCA_2025 - PGE_FUNCAD'!$A$1:$M$92</definedName>
    <definedName name="_xlnm.Print_Titles" localSheetId="0">'PCA_2025 - PGE_FUNCAD'!$1:$6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" l="1"/>
  <c r="H90" i="1" l="1"/>
  <c r="H92" i="1" l="1"/>
</calcChain>
</file>

<file path=xl/sharedStrings.xml><?xml version="1.0" encoding="utf-8"?>
<sst xmlns="http://schemas.openxmlformats.org/spreadsheetml/2006/main" count="900" uniqueCount="250">
  <si>
    <t>AQUISIÇÃO CARTEIRA ESTUDANTE - ESPGE</t>
  </si>
  <si>
    <t>AQUISIÇÃO DE BANDEIRAS DE MESA</t>
  </si>
  <si>
    <t>AQUISIÇÃO DE TELFONES TIPO SEM FIO</t>
  </si>
  <si>
    <t>ASSINATURA JORNAL 'A GAZETA"</t>
  </si>
  <si>
    <t>ASSINATURA JORNAL "A TRIBUNA"</t>
  </si>
  <si>
    <t>PRESTAÇÃO DE SERVIÇOS - CANAL DE DENUNCIA - PROGRAMA DE INTEGRIDADE PGE/ES</t>
  </si>
  <si>
    <t>AQUISIÇÃO DE CERTIFICADOS DIGITAIS - PGE/ES</t>
  </si>
  <si>
    <t>PRESTAÇÃO DE SERVIÇOS DE MANUTENÇÃO EXTINTOR DE INCENDIO</t>
  </si>
  <si>
    <t>AQUISIÇÃO DE CAMERAS DE VIDEOMONITORAMENTO</t>
  </si>
  <si>
    <t>AQUISIÇÃO VALE TRANSPORTE DFTRANS - SERVIDOR BRASILIA/DF</t>
  </si>
  <si>
    <t>PRESTAÇÃO DE SERVIÇOS DE MANUTENÇÃO PREDIAL</t>
  </si>
  <si>
    <t>AQUISIÇÃO DE EQUIPAMENTOS - HUMANIZAÇÃO ESPAÇOS FISICOS PGE/ES</t>
  </si>
  <si>
    <t>AQUISIÇÃO DE CAFÉ EM PÓ</t>
  </si>
  <si>
    <t>AQUISIÇÃO DE AÇUCAR CRISTAL</t>
  </si>
  <si>
    <t>AQUISIÇÃO DE MATERIAIS DE EXPEDIENTE DIVERSOS</t>
  </si>
  <si>
    <t>AQUISIÇÃO FILTRO DE LINHA</t>
  </si>
  <si>
    <t>AGENTE CONTRATAÇÃO</t>
  </si>
  <si>
    <t>LEANDRO BARCELOS</t>
  </si>
  <si>
    <t>GERENCIA ADMINISTRATIVA</t>
  </si>
  <si>
    <t>ESCOLA SUPERIOR/PGE</t>
  </si>
  <si>
    <t>GERENCIA GERAL</t>
  </si>
  <si>
    <t>GERENCIA DE INFORMÁTICA</t>
  </si>
  <si>
    <t>ASSESSORIA DE COMUNICAÇÃO</t>
  </si>
  <si>
    <t>CENTRO DE ESTUDOS E INFORMAÇÕES JURIDICAS</t>
  </si>
  <si>
    <t>AQUISIÇÃO DE MATERIAIS DE CONSUMO DIVERSOS</t>
  </si>
  <si>
    <t>ASSINATURA DO PERIÓDICO REVISTA DOS TRIBUNAIS ONLINE</t>
  </si>
  <si>
    <t>ASSINATURA DO PERIÓDICO SINTESE NET JURÍDICO</t>
  </si>
  <si>
    <t>ASSINATURA DO PERIÓDICO MAGISTER NET</t>
  </si>
  <si>
    <t>CONTRATAÇÃO DE EMPRESA COM VISTAS A INSTALAÇÃO DE BICICLETÁRIO NO ED SEDE DA PGE/ES</t>
  </si>
  <si>
    <t>AQUISIÇÃO E INSTALAÇÃO DE DIVISÓRIAS</t>
  </si>
  <si>
    <t>CONTRATAÇÃO DE EMPRESA NECESSÁRIA AO ESTUDO TÉCNICO, ELABORAÇÃO DE PROJETO E CONTRUÇÃO DE AREA DE ESTACIONAMENTO PROVISÓRIO (RECUO) NA PARTE EXTERNA DO ED SEDE DA PGE/ES</t>
  </si>
  <si>
    <t>AQUISIÇÃO DE CERTIFICADOS DIGITAIS TIPO E-CPF A1 / E-CNPJ A1</t>
  </si>
  <si>
    <t>CONTRATAÇÃO DE JURIMETRIA</t>
  </si>
  <si>
    <t>CONTRATAÇÃO DE SOLUÇÃO DE GOVERNANÇA DE DAODS E ADEQUAÇÃO A LGPD COM SERVIÇOS</t>
  </si>
  <si>
    <t>AQUISIÇÃO DE LOUSAS INTERATIVAS PARA A ESPGE</t>
  </si>
  <si>
    <t>AQUISIÇÃO DE LICENÇAS DE MICROSOFT OFFICE</t>
  </si>
  <si>
    <t>GERENCIA DE CADASTRO E INFORMATIZAÇÃO</t>
  </si>
  <si>
    <t>AQUISIÇÃO DE ETIQUETAS TAG´S PARA CONTROLE DE ACESSO DE VEICULOS NO ED SEDE DA PGE/ES</t>
  </si>
  <si>
    <t>PROCURADORIA GERAL DO ESTADO DO ESPIRITO SANTO</t>
  </si>
  <si>
    <t>AQUISIÇÃO MATERIAL DE EXPEDIENTE - BOBINA PARA PONTO ELETRÔNICO</t>
  </si>
  <si>
    <t>***</t>
  </si>
  <si>
    <t>PRESTAÇÃO DE SERVIÇOS DE MANUTENÇÃO PREVENTIVA E CORRETIVA NO SISTEMA DE ALARME DE INCENDIO E PANICO DA PGE/ES</t>
  </si>
  <si>
    <t>IMPRESSÃO REVISTA PGE</t>
  </si>
  <si>
    <t>AQUISIÇÃO DE MATERIAIS ELETRICOS</t>
  </si>
  <si>
    <t>PRESTAÇÃO DE SERVIÇOS DE MANUTENÇÃO PREVENTIVA E CORRETIVA DO PORTÃO DA GARAGEM DO ED. SEDE DA PGE/ES</t>
  </si>
  <si>
    <t>CONFECÇÃO DE CARTEIRAS FUNCIONAIS - PROCURADORES DO ESTADO</t>
  </si>
  <si>
    <t>CONFECÇÃO DE CRACHAS PARA SERVIDORES, ESTAGIÁRIOS E RESIDENTES PGE/ES</t>
  </si>
  <si>
    <t>ASSINATURA PLATAFORMA FORUM DE CONHECIMENTO JURIDICO</t>
  </si>
  <si>
    <t>GARH</t>
  </si>
  <si>
    <t>PRESTAÇÃO DE SERVIÇOS DE SEGURO DE VIDA PARA OS ESTAGIÁRIOS DA PGE/ES - NIVEL SUPERIOR</t>
  </si>
  <si>
    <t>AQUISIÇÃO DE PORTA AUTOMATIZADA PARA A ENTRADA PRINCIPAL DO ED. SEDE DA PGE/ES</t>
  </si>
  <si>
    <t>ASSINATURA DA PLATAFORMA "BANCO DE PREÇOS"</t>
  </si>
  <si>
    <t>SETOR DEMANDANTE</t>
  </si>
  <si>
    <t>QUANT. ESTIMADA</t>
  </si>
  <si>
    <t>TIPO DE CONTRATAÇÃO</t>
  </si>
  <si>
    <t>PRAZO</t>
  </si>
  <si>
    <t>ESTIMATIVA PRELIMINAR DO VALOR</t>
  </si>
  <si>
    <t>CLASSIFICAÇÃO ORÇAMENTÁRIA</t>
  </si>
  <si>
    <t>FISCAL</t>
  </si>
  <si>
    <t>UNIDADE MEDIDA</t>
  </si>
  <si>
    <t>OBSERVAÇÃO</t>
  </si>
  <si>
    <t>CONTRATAÇÃO DE EMPRESA PARA MINISTRAR CURSO DE CAPACITAÇÃO AO PROCURADORES DO ESTADO</t>
  </si>
  <si>
    <t>AQUISIÇÃO DE VALE TRANSPORTE GVBUS</t>
  </si>
  <si>
    <t>FUNCAD</t>
  </si>
  <si>
    <t>PGE</t>
  </si>
  <si>
    <t>FONTE</t>
  </si>
  <si>
    <t>NOVA</t>
  </si>
  <si>
    <t>AQUISIÇÃO DE MATERIAIS DE HIGIENE E LIMPEZA - PAPEL TOALHA, PAPEL HIGIENICO E SABONETE LIQUIDO</t>
  </si>
  <si>
    <t>3.3.90.30.00</t>
  </si>
  <si>
    <t>UNIDADE</t>
  </si>
  <si>
    <t>SERVIÇO</t>
  </si>
  <si>
    <t>CAIXA/PACOTE</t>
  </si>
  <si>
    <t>AQUISIÇÃO VALE TRANSPORTE - VIAÇÃO PLANETA LTDA</t>
  </si>
  <si>
    <t>CONTINUADA</t>
  </si>
  <si>
    <t>03/2025</t>
  </si>
  <si>
    <t>04/2025</t>
  </si>
  <si>
    <t>05/2025</t>
  </si>
  <si>
    <t>08/2025</t>
  </si>
  <si>
    <t>10/2025</t>
  </si>
  <si>
    <t>06/2025</t>
  </si>
  <si>
    <t>07/2025</t>
  </si>
  <si>
    <t>02/2025</t>
  </si>
  <si>
    <t>CLEIDA BARBARA ABREU DA SILVA RANGEL</t>
  </si>
  <si>
    <t>MARIA STELA PINOTTI DE ALMEIDA</t>
  </si>
  <si>
    <t>3.3.90.30.39</t>
  </si>
  <si>
    <t>3.3.90.40.00</t>
  </si>
  <si>
    <t>11/2025</t>
  </si>
  <si>
    <t>FARDO</t>
  </si>
  <si>
    <t>CAIXA/PACOTE/UNIDADE</t>
  </si>
  <si>
    <t>CAIXAPACOTE/UNIDADE</t>
  </si>
  <si>
    <t>3.3.90.39.00</t>
  </si>
  <si>
    <t>3.3.90.49.00</t>
  </si>
  <si>
    <t>01/2025</t>
  </si>
  <si>
    <t>MENSAL</t>
  </si>
  <si>
    <t>09/2025</t>
  </si>
  <si>
    <t>GRUPO DE RECURSOS HUMANOS</t>
  </si>
  <si>
    <t>4.4.90.52.00</t>
  </si>
  <si>
    <t>AQUISIÇÃO DE EQUIPAMENTOS PONTO ELETRÔNIO</t>
  </si>
  <si>
    <t>SERVIÇO DE SUPORTE TECNICO  - SISTEMA DE PONTO ELETRONICO</t>
  </si>
  <si>
    <t>12/2025</t>
  </si>
  <si>
    <t>4.4.90.40.00</t>
  </si>
  <si>
    <t>04/2024</t>
  </si>
  <si>
    <t>CAIXA</t>
  </si>
  <si>
    <t>10/2024</t>
  </si>
  <si>
    <t>CAIXA/UNIDADE</t>
  </si>
  <si>
    <t>33.90.39.00</t>
  </si>
  <si>
    <t>AQUISIÇÃO DE MATERIAIS DE CONSUMO NECESSÁRIOS A ESTRUTURAÇÃO DE FRAUDÁRIO E DA ÁREA DE CONVIVIO DA PGE/ES</t>
  </si>
  <si>
    <t>33.90.30.00</t>
  </si>
  <si>
    <t>PRESTAÇÃO DE SERVIÇOS DE APOIO ADMINISTRATIVO</t>
  </si>
  <si>
    <t>PRESTAÇÃO DE SERVIÇO DE SUPORTE TÉCNICO  - SISTEMA PABX</t>
  </si>
  <si>
    <t>PRESTAÇÃO DE SERVIÇOS DE TELEFONIA FIXA INTERURBANA E 0800</t>
  </si>
  <si>
    <t>PRESTAÇÃO DE SERVIÇOS DE LIMPEZA COPA RECEPÇÃO E ARTIFICE</t>
  </si>
  <si>
    <t>MT²</t>
  </si>
  <si>
    <t>MARIA DE LOURDES A. G. STARLING</t>
  </si>
  <si>
    <t>JUNIO ANTONIO AZEVEDO</t>
  </si>
  <si>
    <t>JOSE ALEXANDRE REZENDE BELLOTE</t>
  </si>
  <si>
    <t>FRANCINE KAMPFF PIMENTEL</t>
  </si>
  <si>
    <t>PAULO SERGIO DE SOUZA</t>
  </si>
  <si>
    <t>CLEVERSON ALVARENGA PELISSARI</t>
  </si>
  <si>
    <t>CARLOS EDUARDO FERREIRA SANTANA</t>
  </si>
  <si>
    <t>3.3.90.37.00</t>
  </si>
  <si>
    <t>PRESTAÇÃO DE SERVIÇOS DE SUPORTE TÉCNICO SISTEMA DIVIDA ATIVA</t>
  </si>
  <si>
    <t>PRESTAÇÃO DE SERVIÇOS DE SUPORTE TÉCNICO SISTEMA CONTROLE DE ACESSO</t>
  </si>
  <si>
    <t>PRESTAÇÃO DE SERVIÇOS SUPORTE TÉCNICO E SUSTENTAÇÃO - SISTEMA PGE.NET</t>
  </si>
  <si>
    <t>PRESTAÇÃOM DE SEFVIÇOS DE LEITURA ELETRÔNICA DE INTIMAÇÕES JUDICIAIS</t>
  </si>
  <si>
    <t>PRESTAÇÃO DE SERVIÇOS DE MANUTENÇÃO APARELHOS DE AR CONDICIONADO COM FORNECIMENTO DE PEÇAS</t>
  </si>
  <si>
    <t>3.3.90.39.00                                 3.3.90.30.00</t>
  </si>
  <si>
    <t xml:space="preserve">PRESTAÇÃO DE SERVIÇOS DE GERENCIAMENTO DE ABASTECIMENTO E MANUTENÇÃO FROTA VEICULOS </t>
  </si>
  <si>
    <t>PLANEJAMENTO ANUAL DE CONTRATAÇÕES (PCA) - EXERCICIO 2025</t>
  </si>
  <si>
    <t>UNIDADE GESTORA (UG): PGE/FUNCAD</t>
  </si>
  <si>
    <t>FONTE: 1500/1759</t>
  </si>
  <si>
    <t>DESCRIÇÃO RESUMIDA DO OBJETO</t>
  </si>
  <si>
    <t>TOTAL ESTIMADO UG FUNCAD</t>
  </si>
  <si>
    <t>TOTAL ESTIMADO UG PGE</t>
  </si>
  <si>
    <t>TOTAL ESTIMADO CONSOLIDADO - UG PGE/FUNCAD</t>
  </si>
  <si>
    <t>PRESTAÇÃO DE SERVIÇOS DE MODERNIZAÇÃO DOS ELEVADORES INSTALADOS NA PGE/ES</t>
  </si>
  <si>
    <t>PRESTAÇÃO DE SERVIÇOS DE DESINSETIZAÇÃO NO ED SEDE DA PGE/ES</t>
  </si>
  <si>
    <t>REMANESCENTE EXERCICIO 2024</t>
  </si>
  <si>
    <t>AQUISIÇÃO EQUIPAMENTOS MICROONDAS</t>
  </si>
  <si>
    <t>PRESTAÇÃO DE SERVIÇOS DE FORNECIMENTO DE AGUA E TRATAMENTO DE ESGOTO</t>
  </si>
  <si>
    <t>ANUAL</t>
  </si>
  <si>
    <t>PRESTAÇÃO DE SERVIÇOS DE FORNECIMENTO DE ENERGIA ELÉTRICA</t>
  </si>
  <si>
    <t>44.90.52.00</t>
  </si>
  <si>
    <t>PRESTAÇÃO DE SERVIÇOS DE FORNECIMENTO DE ESPAÇOS FISICOS, EQUIPAMENTOS E COFFEE BREAKS, NECESSÁRIOS À REALIZAÇÃO DO XII ENCONTRO DE PROCURADORIAS FISCAIS - ANAPE</t>
  </si>
  <si>
    <t>CURSO DE CAPACITAÇÃO: TÉCNICAS E TÁTICAS DE NEGOCIAÇÃO, COMPORMISSO DE AJUSTAMENTO DE CONDUTA (TAC) E ACORDO DE NÃO PERSECUÇÃO CIVEL (ANPC)</t>
  </si>
  <si>
    <t>SETOR DE LICITAÇÕES</t>
  </si>
  <si>
    <t>IGOR GIMENES ALVARENGA DOMINGUES</t>
  </si>
  <si>
    <t>ARTHUR MOURA DE SOUZA</t>
  </si>
  <si>
    <t>CONSULTORIA ESPECIALIZADA PARA IMPLEMENTAÇÃO ESTRATÉGICA DA LEI GERAL DE PROTEÇÃO DE DADOS (LGPD) NO ÂMBITO DA PGE/ES</t>
  </si>
  <si>
    <t>33.90.35.00</t>
  </si>
  <si>
    <t>GERENCIA DE INFORMATICA</t>
  </si>
  <si>
    <t>AQUISIÇÃO DE EQUIPAMENTOS HEADSETS E KITS DE MOUSE E TECLADOS SEM FIO</t>
  </si>
  <si>
    <t>GERENCIA DIVIDA ATIVA</t>
  </si>
  <si>
    <t>PRESTAÇÃO DE SERVIÇOS DE ACESSO AO BANCO DE DADOS SO SERVIÇO FEDERAL DE PROCESSAMENTO DE DADOS - SERPRO.</t>
  </si>
  <si>
    <t>PARTICIPAÇÃO CURSO REFORMA TRIBUTÁRIA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</si>
  <si>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</si>
  <si>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</si>
  <si>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</si>
  <si>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</si>
  <si>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</si>
  <si>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</si>
  <si>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</si>
  <si>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</si>
  <si>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</si>
  <si>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</si>
  <si>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</si>
  <si>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</si>
  <si>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</si>
  <si>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</si>
  <si>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</si>
  <si>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</si>
  <si>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</si>
  <si>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</si>
  <si>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</si>
  <si>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</si>
  <si>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</si>
  <si>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</si>
  <si>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</si>
  <si>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</si>
  <si>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</si>
  <si>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</si>
  <si>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</si>
  <si>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</si>
  <si>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</si>
  <si>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</si>
  <si>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</si>
  <si>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</si>
  <si>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</si>
  <si>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</si>
  <si>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</si>
  <si>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</si>
  <si>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</si>
  <si>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</si>
  <si>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</si>
  <si>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</si>
  <si>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</si>
  <si>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</si>
  <si>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</si>
  <si>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</si>
  <si>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</si>
  <si>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</si>
  <si>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</si>
  <si>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</si>
  <si>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</si>
  <si>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</si>
  <si>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</si>
  <si>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</si>
  <si>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</si>
  <si>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</si>
  <si>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</si>
  <si>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</si>
  <si>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</si>
  <si>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</si>
  <si>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</si>
  <si>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</si>
  <si>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</si>
  <si>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</si>
  <si>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</si>
  <si>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</si>
  <si>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</si>
  <si>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</si>
  <si>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</si>
  <si>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</si>
  <si>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</si>
  <si>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</si>
  <si>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</si>
  <si>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</si>
  <si>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ID                                            PCA 2025</t>
  </si>
  <si>
    <t>AQUISIÇÃO DE KIT MICROFONE LAPELA E KIT TELEPRONPTER COM TRIPE, COM MONITOR DE 19'</t>
  </si>
  <si>
    <t>ASSESSROIA DE COMUNICAÇÃO</t>
  </si>
  <si>
    <t>1.73</t>
  </si>
  <si>
    <t>1.74</t>
  </si>
  <si>
    <t>1.75</t>
  </si>
  <si>
    <t>GERÊNCIA ADMINISTRATIVA</t>
  </si>
  <si>
    <t>AQUSIÇÃO IMOVEL - ED. PETROVIX</t>
  </si>
  <si>
    <t>PRESTAÇÃO DE SERVIÇOS DE TRANSPORTE DE MOBILIÁRIO - SEDE PCF/BRASÍLIA</t>
  </si>
  <si>
    <t>45.90.61.00</t>
  </si>
  <si>
    <t>1.76</t>
  </si>
  <si>
    <t>1.77</t>
  </si>
  <si>
    <t>AQUISIÇÃO DE MATERIAL PERMAMENTE - CAFETEIRA ELÉTRICA INDUSTRIAL AUTOMÁTICA</t>
  </si>
  <si>
    <t>1.78</t>
  </si>
  <si>
    <t>1.79</t>
  </si>
  <si>
    <t>INSCRIÇÃO NO 6º ENCONTRO NACIONAL DE PROCURADORIAS DA SAÚDE</t>
  </si>
  <si>
    <t>INSCRIÇÃO CONGRESSSO INTERNACIONAL DE DIREITO TRIBUTÁRIO DO IAT - 2025</t>
  </si>
  <si>
    <t>INSCRIÇÃO CURSO "PROCESSO TRIBUTÁRIO ANÁLITICO" - DR. PEDRO MENEZES GOMES</t>
  </si>
  <si>
    <t>INSCRIÇÃO CURSO CLINICA DE MEDIAÇÃO ONLINE</t>
  </si>
  <si>
    <t>INSCRIÇÃO CURSO - LEGAL DESIGN - ARTHUR MOURA DE SOUZA</t>
  </si>
  <si>
    <t>INSCRIÇÃO CURSO DE DIREITO DA CONTRUÇÃO E INFRAESTRUTURA</t>
  </si>
  <si>
    <t>INSCRIÇÃO 20º CONGRESSO BRASILEIRO DE PREGOEIROS E AGENTES DE CONTRATAÇÃO</t>
  </si>
  <si>
    <t>INSCRIÇÃO XIX CONGRESSO BRASILEIRO DOS - ASSESSORES COMUNICAÇÃO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</si>
</sst>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164" fontId="0" fillId="4" borderId="1" xfId="0" applyNumberFormat="1" applyFill="1" applyBorder="1" applyAlignment="1">
      <alignment horizontal="right" vertical="center"/>
    </xf>
    <xf numFmtId="49" fontId="0" fillId="3" borderId="0" xfId="0" applyNumberFormat="1" applyFill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right" vertical="center"/>
    </xf>
    <xf numFmtId="164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/>
    </xf>
    <xf numFmtId="0" fontId="1" fillId="2" borderId="6" xfId="0" quotePrefix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0" fillId="4" borderId="3" xfId="0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23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49" fontId="0" fillId="4" borderId="23" xfId="0" applyNumberFormat="1" applyFill="1" applyBorder="1" applyAlignment="1">
      <alignment horizontal="center" vertical="center"/>
    </xf>
    <xf numFmtId="49" fontId="0" fillId="4" borderId="23" xfId="0" applyNumberFormat="1" applyFill="1" applyBorder="1" applyAlignment="1">
      <alignment horizontal="center" vertical="center" wrapText="1"/>
    </xf>
    <xf numFmtId="49" fontId="0" fillId="4" borderId="24" xfId="0" applyNumberFormat="1" applyFill="1" applyBorder="1" applyAlignment="1">
      <alignment horizontal="center" vertical="center"/>
    </xf>
    <xf numFmtId="164" fontId="0" fillId="4" borderId="23" xfId="0" applyNumberFormat="1" applyFill="1" applyBorder="1" applyAlignment="1">
      <alignment horizontal="right" vertical="center"/>
    </xf>
    <xf numFmtId="164" fontId="0" fillId="4" borderId="23" xfId="0" applyNumberForma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right" vertical="center"/>
    </xf>
    <xf numFmtId="164" fontId="4" fillId="4" borderId="11" xfId="0" applyNumberFormat="1" applyFont="1" applyFill="1" applyBorder="1" applyAlignment="1">
      <alignment horizontal="right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horizontal="center" vertical="center"/>
    </xf>
    <xf numFmtId="49" fontId="3" fillId="5" borderId="20" xfId="0" applyNumberFormat="1" applyFont="1" applyFill="1" applyBorder="1" applyAlignment="1">
      <alignment horizontal="center" vertical="center"/>
    </xf>
    <xf numFmtId="164" fontId="3" fillId="5" borderId="20" xfId="0" applyNumberFormat="1" applyFont="1" applyFill="1" applyBorder="1" applyAlignment="1">
      <alignment horizontal="right" vertical="center"/>
    </xf>
    <xf numFmtId="164" fontId="3" fillId="5" borderId="20" xfId="0" applyNumberFormat="1" applyFont="1" applyFill="1" applyBorder="1" applyAlignment="1">
      <alignment horizontal="center" vertical="center" wrapText="1"/>
    </xf>
    <xf numFmtId="164" fontId="3" fillId="5" borderId="20" xfId="0" applyNumberFormat="1" applyFont="1" applyFill="1" applyBorder="1" applyAlignment="1">
      <alignment horizontal="center" vertical="center"/>
    </xf>
    <xf numFmtId="49" fontId="3" fillId="5" borderId="20" xfId="0" applyNumberFormat="1" applyFont="1" applyFill="1" applyBorder="1" applyAlignment="1">
      <alignment horizontal="center" vertical="center" wrapText="1"/>
    </xf>
    <xf numFmtId="49" fontId="3" fillId="5" borderId="21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2"/>
  <sheetViews>
    <sheetView tabSelected="1" topLeftCell="A38" zoomScale="70" zoomScaleNormal="70" zoomScaleSheetLayoutView="25" workbookViewId="0">
      <selection activeCell="I92" sqref="I92:M92"/>
    </sheetView>
  </sheetViews>
  <sheetFormatPr defaultRowHeight="15" x14ac:dyDescent="0.25"/>
  <cols>
    <col min="1" max="1" width="11.85546875" style="4" customWidth="1"/>
    <col min="2" max="2" width="23.28515625" style="4" customWidth="1"/>
    <col min="3" max="3" width="78.85546875" style="4" customWidth="1"/>
    <col min="4" max="4" width="26.140625" style="6" customWidth="1"/>
    <col min="5" max="5" width="25.42578125" style="6" customWidth="1"/>
    <col min="6" max="6" width="25" style="2" customWidth="1"/>
    <col min="7" max="7" width="29" style="3" customWidth="1"/>
    <col min="8" max="8" width="29" style="13" customWidth="1"/>
    <col min="9" max="10" width="29" style="3" customWidth="1"/>
    <col min="11" max="12" width="29" style="5" customWidth="1"/>
    <col min="13" max="13" width="29" style="15" customWidth="1"/>
    <col min="14" max="16384" width="9.140625" style="2"/>
  </cols>
  <sheetData>
    <row r="1" spans="1:13" ht="48.75" customHeight="1" thickBot="1" x14ac:dyDescent="0.3">
      <c r="A1" s="69" t="s">
        <v>38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30" customHeight="1" x14ac:dyDescent="0.25">
      <c r="A2" s="60" t="s">
        <v>128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ht="30" customHeight="1" x14ac:dyDescent="0.25">
      <c r="A3" s="63" t="s">
        <v>129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</row>
    <row r="4" spans="1:13" ht="30" customHeight="1" thickBot="1" x14ac:dyDescent="0.3">
      <c r="A4" s="66" t="s">
        <v>130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8"/>
    </row>
    <row r="5" spans="1:13" ht="15.75" thickBot="1" x14ac:dyDescent="0.3"/>
    <row r="6" spans="1:13" s="1" customFormat="1" ht="73.5" customHeight="1" thickBot="1" x14ac:dyDescent="0.3">
      <c r="A6" s="28" t="s">
        <v>227</v>
      </c>
      <c r="B6" s="28" t="s">
        <v>52</v>
      </c>
      <c r="C6" s="30" t="s">
        <v>131</v>
      </c>
      <c r="D6" s="17" t="s">
        <v>59</v>
      </c>
      <c r="E6" s="17" t="s">
        <v>53</v>
      </c>
      <c r="F6" s="17" t="s">
        <v>54</v>
      </c>
      <c r="G6" s="18" t="s">
        <v>55</v>
      </c>
      <c r="H6" s="18" t="s">
        <v>56</v>
      </c>
      <c r="I6" s="18" t="s">
        <v>57</v>
      </c>
      <c r="J6" s="18" t="s">
        <v>65</v>
      </c>
      <c r="K6" s="18" t="s">
        <v>16</v>
      </c>
      <c r="L6" s="19" t="s">
        <v>58</v>
      </c>
      <c r="M6" s="20" t="s">
        <v>60</v>
      </c>
    </row>
    <row r="7" spans="1:13" ht="60" customHeight="1" x14ac:dyDescent="0.25">
      <c r="A7" s="35" t="s">
        <v>155</v>
      </c>
      <c r="B7" s="37" t="s">
        <v>19</v>
      </c>
      <c r="C7" s="36" t="s">
        <v>0</v>
      </c>
      <c r="D7" s="37" t="s">
        <v>69</v>
      </c>
      <c r="E7" s="37">
        <v>200</v>
      </c>
      <c r="F7" s="38" t="s">
        <v>66</v>
      </c>
      <c r="G7" s="39" t="s">
        <v>74</v>
      </c>
      <c r="H7" s="42">
        <v>8000</v>
      </c>
      <c r="I7" s="43" t="s">
        <v>68</v>
      </c>
      <c r="J7" s="43" t="s">
        <v>63</v>
      </c>
      <c r="K7" s="40" t="s">
        <v>17</v>
      </c>
      <c r="L7" s="40" t="s">
        <v>40</v>
      </c>
      <c r="M7" s="41" t="s">
        <v>40</v>
      </c>
    </row>
    <row r="8" spans="1:13" ht="60" customHeight="1" x14ac:dyDescent="0.25">
      <c r="A8" s="34" t="s">
        <v>156</v>
      </c>
      <c r="B8" s="21" t="s">
        <v>20</v>
      </c>
      <c r="C8" s="22" t="s">
        <v>45</v>
      </c>
      <c r="D8" s="21" t="s">
        <v>69</v>
      </c>
      <c r="E8" s="21">
        <v>120</v>
      </c>
      <c r="F8" s="23" t="s">
        <v>66</v>
      </c>
      <c r="G8" s="24" t="s">
        <v>79</v>
      </c>
      <c r="H8" s="25">
        <v>7200</v>
      </c>
      <c r="I8" s="26" t="s">
        <v>68</v>
      </c>
      <c r="J8" s="26" t="s">
        <v>63</v>
      </c>
      <c r="K8" s="27" t="s">
        <v>82</v>
      </c>
      <c r="L8" s="27" t="s">
        <v>40</v>
      </c>
      <c r="M8" s="29" t="s">
        <v>40</v>
      </c>
    </row>
    <row r="9" spans="1:13" ht="60" customHeight="1" x14ac:dyDescent="0.25">
      <c r="A9" s="33" t="s">
        <v>157</v>
      </c>
      <c r="B9" s="8" t="s">
        <v>19</v>
      </c>
      <c r="C9" s="9" t="s">
        <v>1</v>
      </c>
      <c r="D9" s="8" t="s">
        <v>69</v>
      </c>
      <c r="E9" s="8">
        <v>81</v>
      </c>
      <c r="F9" s="10" t="s">
        <v>66</v>
      </c>
      <c r="G9" s="7" t="s">
        <v>80</v>
      </c>
      <c r="H9" s="14">
        <v>36545</v>
      </c>
      <c r="I9" s="12" t="s">
        <v>68</v>
      </c>
      <c r="J9" s="12" t="s">
        <v>64</v>
      </c>
      <c r="K9" s="11" t="s">
        <v>83</v>
      </c>
      <c r="L9" s="11" t="s">
        <v>40</v>
      </c>
      <c r="M9" s="16" t="s">
        <v>40</v>
      </c>
    </row>
    <row r="10" spans="1:13" ht="60" customHeight="1" x14ac:dyDescent="0.25">
      <c r="A10" s="34" t="s">
        <v>158</v>
      </c>
      <c r="B10" s="21" t="s">
        <v>18</v>
      </c>
      <c r="C10" s="22" t="s">
        <v>46</v>
      </c>
      <c r="D10" s="21" t="s">
        <v>69</v>
      </c>
      <c r="E10" s="21">
        <v>800</v>
      </c>
      <c r="F10" s="23" t="s">
        <v>66</v>
      </c>
      <c r="G10" s="24" t="s">
        <v>74</v>
      </c>
      <c r="H10" s="25">
        <v>20000</v>
      </c>
      <c r="I10" s="26" t="s">
        <v>68</v>
      </c>
      <c r="J10" s="26" t="s">
        <v>63</v>
      </c>
      <c r="K10" s="27" t="s">
        <v>17</v>
      </c>
      <c r="L10" s="27" t="s">
        <v>40</v>
      </c>
      <c r="M10" s="29" t="s">
        <v>40</v>
      </c>
    </row>
    <row r="11" spans="1:13" ht="60" customHeight="1" x14ac:dyDescent="0.25">
      <c r="A11" s="33" t="s">
        <v>159</v>
      </c>
      <c r="B11" s="8" t="s">
        <v>18</v>
      </c>
      <c r="C11" s="9" t="s">
        <v>2</v>
      </c>
      <c r="D11" s="8" t="s">
        <v>69</v>
      </c>
      <c r="E11" s="8">
        <v>100</v>
      </c>
      <c r="F11" s="10" t="s">
        <v>66</v>
      </c>
      <c r="G11" s="7" t="s">
        <v>81</v>
      </c>
      <c r="H11" s="14">
        <v>13000</v>
      </c>
      <c r="I11" s="12" t="s">
        <v>68</v>
      </c>
      <c r="J11" s="12" t="s">
        <v>64</v>
      </c>
      <c r="K11" s="11" t="s">
        <v>82</v>
      </c>
      <c r="L11" s="11" t="s">
        <v>40</v>
      </c>
      <c r="M11" s="16" t="s">
        <v>40</v>
      </c>
    </row>
    <row r="12" spans="1:13" ht="60" customHeight="1" x14ac:dyDescent="0.25">
      <c r="A12" s="34" t="s">
        <v>160</v>
      </c>
      <c r="B12" s="21" t="s">
        <v>22</v>
      </c>
      <c r="C12" s="22" t="s">
        <v>3</v>
      </c>
      <c r="D12" s="21" t="s">
        <v>70</v>
      </c>
      <c r="E12" s="21">
        <v>1</v>
      </c>
      <c r="F12" s="23" t="s">
        <v>66</v>
      </c>
      <c r="G12" s="24" t="s">
        <v>78</v>
      </c>
      <c r="H12" s="25">
        <v>514.79999999999995</v>
      </c>
      <c r="I12" s="26" t="s">
        <v>84</v>
      </c>
      <c r="J12" s="26" t="s">
        <v>64</v>
      </c>
      <c r="K12" s="27" t="s">
        <v>83</v>
      </c>
      <c r="L12" s="27" t="s">
        <v>40</v>
      </c>
      <c r="M12" s="29" t="s">
        <v>40</v>
      </c>
    </row>
    <row r="13" spans="1:13" ht="60" customHeight="1" x14ac:dyDescent="0.25">
      <c r="A13" s="33" t="s">
        <v>161</v>
      </c>
      <c r="B13" s="8" t="s">
        <v>22</v>
      </c>
      <c r="C13" s="9" t="s">
        <v>4</v>
      </c>
      <c r="D13" s="8" t="s">
        <v>70</v>
      </c>
      <c r="E13" s="8">
        <v>1</v>
      </c>
      <c r="F13" s="10" t="s">
        <v>66</v>
      </c>
      <c r="G13" s="7" t="s">
        <v>78</v>
      </c>
      <c r="H13" s="14">
        <v>1078</v>
      </c>
      <c r="I13" s="12" t="s">
        <v>84</v>
      </c>
      <c r="J13" s="12" t="s">
        <v>64</v>
      </c>
      <c r="K13" s="11" t="s">
        <v>17</v>
      </c>
      <c r="L13" s="11" t="s">
        <v>40</v>
      </c>
      <c r="M13" s="16" t="s">
        <v>40</v>
      </c>
    </row>
    <row r="14" spans="1:13" ht="60" customHeight="1" x14ac:dyDescent="0.25">
      <c r="A14" s="34" t="s">
        <v>162</v>
      </c>
      <c r="B14" s="21" t="s">
        <v>18</v>
      </c>
      <c r="C14" s="22" t="s">
        <v>67</v>
      </c>
      <c r="D14" s="21" t="s">
        <v>71</v>
      </c>
      <c r="E14" s="21">
        <v>400</v>
      </c>
      <c r="F14" s="23" t="s">
        <v>66</v>
      </c>
      <c r="G14" s="24" t="s">
        <v>77</v>
      </c>
      <c r="H14" s="25">
        <v>50000</v>
      </c>
      <c r="I14" s="26" t="s">
        <v>68</v>
      </c>
      <c r="J14" s="26" t="s">
        <v>64</v>
      </c>
      <c r="K14" s="27" t="s">
        <v>82</v>
      </c>
      <c r="L14" s="27" t="s">
        <v>40</v>
      </c>
      <c r="M14" s="29" t="s">
        <v>40</v>
      </c>
    </row>
    <row r="15" spans="1:13" ht="60" customHeight="1" x14ac:dyDescent="0.25">
      <c r="A15" s="33" t="s">
        <v>163</v>
      </c>
      <c r="B15" s="8" t="s">
        <v>20</v>
      </c>
      <c r="C15" s="9" t="s">
        <v>5</v>
      </c>
      <c r="D15" s="8" t="s">
        <v>93</v>
      </c>
      <c r="E15" s="8">
        <v>12</v>
      </c>
      <c r="F15" s="10" t="s">
        <v>66</v>
      </c>
      <c r="G15" s="7" t="s">
        <v>74</v>
      </c>
      <c r="H15" s="14">
        <v>48000</v>
      </c>
      <c r="I15" s="12" t="s">
        <v>90</v>
      </c>
      <c r="J15" s="12" t="s">
        <v>63</v>
      </c>
      <c r="K15" s="11" t="s">
        <v>83</v>
      </c>
      <c r="L15" s="11" t="s">
        <v>40</v>
      </c>
      <c r="M15" s="16" t="s">
        <v>40</v>
      </c>
    </row>
    <row r="16" spans="1:13" ht="60" customHeight="1" x14ac:dyDescent="0.25">
      <c r="A16" s="34" t="s">
        <v>164</v>
      </c>
      <c r="B16" s="21" t="s">
        <v>21</v>
      </c>
      <c r="C16" s="22" t="s">
        <v>6</v>
      </c>
      <c r="D16" s="21" t="s">
        <v>69</v>
      </c>
      <c r="E16" s="21">
        <v>200</v>
      </c>
      <c r="F16" s="23" t="s">
        <v>66</v>
      </c>
      <c r="G16" s="24" t="s">
        <v>79</v>
      </c>
      <c r="H16" s="25">
        <v>40000</v>
      </c>
      <c r="I16" s="26" t="s">
        <v>85</v>
      </c>
      <c r="J16" s="26" t="s">
        <v>63</v>
      </c>
      <c r="K16" s="27" t="s">
        <v>17</v>
      </c>
      <c r="L16" s="27" t="s">
        <v>40</v>
      </c>
      <c r="M16" s="29" t="s">
        <v>40</v>
      </c>
    </row>
    <row r="17" spans="1:13" ht="60" customHeight="1" x14ac:dyDescent="0.25">
      <c r="A17" s="33" t="s">
        <v>165</v>
      </c>
      <c r="B17" s="8" t="s">
        <v>23</v>
      </c>
      <c r="C17" s="9" t="s">
        <v>47</v>
      </c>
      <c r="D17" s="8" t="s">
        <v>70</v>
      </c>
      <c r="E17" s="8">
        <v>1</v>
      </c>
      <c r="F17" s="10" t="s">
        <v>66</v>
      </c>
      <c r="G17" s="7" t="s">
        <v>86</v>
      </c>
      <c r="H17" s="14">
        <v>240000</v>
      </c>
      <c r="I17" s="12" t="s">
        <v>105</v>
      </c>
      <c r="J17" s="12" t="s">
        <v>63</v>
      </c>
      <c r="K17" s="11" t="s">
        <v>82</v>
      </c>
      <c r="L17" s="11" t="s">
        <v>40</v>
      </c>
      <c r="M17" s="16" t="s">
        <v>40</v>
      </c>
    </row>
    <row r="18" spans="1:13" ht="60" customHeight="1" x14ac:dyDescent="0.25">
      <c r="A18" s="34" t="s">
        <v>166</v>
      </c>
      <c r="B18" s="21" t="s">
        <v>18</v>
      </c>
      <c r="C18" s="22" t="s">
        <v>12</v>
      </c>
      <c r="D18" s="21" t="s">
        <v>69</v>
      </c>
      <c r="E18" s="21">
        <v>500</v>
      </c>
      <c r="F18" s="23" t="s">
        <v>66</v>
      </c>
      <c r="G18" s="24" t="s">
        <v>74</v>
      </c>
      <c r="H18" s="25">
        <v>11500</v>
      </c>
      <c r="I18" s="26" t="s">
        <v>68</v>
      </c>
      <c r="J18" s="26" t="s">
        <v>64</v>
      </c>
      <c r="K18" s="27" t="s">
        <v>83</v>
      </c>
      <c r="L18" s="27" t="s">
        <v>40</v>
      </c>
      <c r="M18" s="29" t="s">
        <v>40</v>
      </c>
    </row>
    <row r="19" spans="1:13" ht="60" customHeight="1" x14ac:dyDescent="0.25">
      <c r="A19" s="33" t="s">
        <v>167</v>
      </c>
      <c r="B19" s="8" t="s">
        <v>18</v>
      </c>
      <c r="C19" s="9" t="s">
        <v>13</v>
      </c>
      <c r="D19" s="8" t="s">
        <v>87</v>
      </c>
      <c r="E19" s="8">
        <v>50</v>
      </c>
      <c r="F19" s="10" t="s">
        <v>66</v>
      </c>
      <c r="G19" s="7" t="s">
        <v>74</v>
      </c>
      <c r="H19" s="14">
        <v>1500</v>
      </c>
      <c r="I19" s="12" t="s">
        <v>68</v>
      </c>
      <c r="J19" s="12" t="s">
        <v>64</v>
      </c>
      <c r="K19" s="11" t="s">
        <v>17</v>
      </c>
      <c r="L19" s="11" t="s">
        <v>40</v>
      </c>
      <c r="M19" s="16" t="s">
        <v>40</v>
      </c>
    </row>
    <row r="20" spans="1:13" ht="60" customHeight="1" x14ac:dyDescent="0.25">
      <c r="A20" s="34" t="s">
        <v>168</v>
      </c>
      <c r="B20" s="21" t="s">
        <v>18</v>
      </c>
      <c r="C20" s="22" t="s">
        <v>14</v>
      </c>
      <c r="D20" s="21" t="s">
        <v>88</v>
      </c>
      <c r="E20" s="21">
        <v>200</v>
      </c>
      <c r="F20" s="23" t="s">
        <v>66</v>
      </c>
      <c r="G20" s="24" t="s">
        <v>79</v>
      </c>
      <c r="H20" s="25">
        <v>10000</v>
      </c>
      <c r="I20" s="26" t="s">
        <v>68</v>
      </c>
      <c r="J20" s="26" t="s">
        <v>64</v>
      </c>
      <c r="K20" s="27" t="s">
        <v>82</v>
      </c>
      <c r="L20" s="27" t="s">
        <v>40</v>
      </c>
      <c r="M20" s="29" t="s">
        <v>40</v>
      </c>
    </row>
    <row r="21" spans="1:13" ht="60" customHeight="1" x14ac:dyDescent="0.25">
      <c r="A21" s="33" t="s">
        <v>169</v>
      </c>
      <c r="B21" s="8" t="s">
        <v>18</v>
      </c>
      <c r="C21" s="9" t="s">
        <v>24</v>
      </c>
      <c r="D21" s="8" t="s">
        <v>89</v>
      </c>
      <c r="E21" s="8">
        <v>35</v>
      </c>
      <c r="F21" s="10" t="s">
        <v>66</v>
      </c>
      <c r="G21" s="7" t="s">
        <v>75</v>
      </c>
      <c r="H21" s="14">
        <v>25000</v>
      </c>
      <c r="I21" s="12" t="s">
        <v>68</v>
      </c>
      <c r="J21" s="12" t="s">
        <v>64</v>
      </c>
      <c r="K21" s="11" t="s">
        <v>83</v>
      </c>
      <c r="L21" s="11" t="s">
        <v>40</v>
      </c>
      <c r="M21" s="16" t="s">
        <v>40</v>
      </c>
    </row>
    <row r="22" spans="1:13" ht="60" customHeight="1" x14ac:dyDescent="0.25">
      <c r="A22" s="34" t="s">
        <v>170</v>
      </c>
      <c r="B22" s="21" t="s">
        <v>18</v>
      </c>
      <c r="C22" s="22" t="s">
        <v>7</v>
      </c>
      <c r="D22" s="21" t="s">
        <v>69</v>
      </c>
      <c r="E22" s="21">
        <v>62</v>
      </c>
      <c r="F22" s="23" t="s">
        <v>66</v>
      </c>
      <c r="G22" s="24" t="s">
        <v>94</v>
      </c>
      <c r="H22" s="25">
        <v>2500</v>
      </c>
      <c r="I22" s="26" t="s">
        <v>90</v>
      </c>
      <c r="J22" s="26" t="s">
        <v>64</v>
      </c>
      <c r="K22" s="27" t="s">
        <v>17</v>
      </c>
      <c r="L22" s="27" t="s">
        <v>40</v>
      </c>
      <c r="M22" s="29" t="s">
        <v>40</v>
      </c>
    </row>
    <row r="23" spans="1:13" ht="60" customHeight="1" x14ac:dyDescent="0.25">
      <c r="A23" s="33" t="s">
        <v>171</v>
      </c>
      <c r="B23" s="8" t="s">
        <v>95</v>
      </c>
      <c r="C23" s="9" t="s">
        <v>9</v>
      </c>
      <c r="D23" s="8" t="s">
        <v>93</v>
      </c>
      <c r="E23" s="8">
        <v>12</v>
      </c>
      <c r="F23" s="10" t="s">
        <v>66</v>
      </c>
      <c r="G23" s="7" t="s">
        <v>92</v>
      </c>
      <c r="H23" s="14">
        <v>7000</v>
      </c>
      <c r="I23" s="12" t="s">
        <v>91</v>
      </c>
      <c r="J23" s="12" t="s">
        <v>64</v>
      </c>
      <c r="K23" s="11" t="s">
        <v>82</v>
      </c>
      <c r="L23" s="11" t="s">
        <v>40</v>
      </c>
      <c r="M23" s="16" t="s">
        <v>40</v>
      </c>
    </row>
    <row r="24" spans="1:13" ht="60" customHeight="1" x14ac:dyDescent="0.25">
      <c r="A24" s="34" t="s">
        <v>172</v>
      </c>
      <c r="B24" s="21" t="s">
        <v>95</v>
      </c>
      <c r="C24" s="22" t="s">
        <v>62</v>
      </c>
      <c r="D24" s="21" t="s">
        <v>93</v>
      </c>
      <c r="E24" s="21">
        <v>12</v>
      </c>
      <c r="F24" s="23" t="s">
        <v>66</v>
      </c>
      <c r="G24" s="24" t="s">
        <v>92</v>
      </c>
      <c r="H24" s="25">
        <v>250000</v>
      </c>
      <c r="I24" s="26" t="s">
        <v>91</v>
      </c>
      <c r="J24" s="26" t="s">
        <v>64</v>
      </c>
      <c r="K24" s="27" t="s">
        <v>83</v>
      </c>
      <c r="L24" s="27" t="s">
        <v>40</v>
      </c>
      <c r="M24" s="29" t="s">
        <v>40</v>
      </c>
    </row>
    <row r="25" spans="1:13" ht="60" customHeight="1" x14ac:dyDescent="0.25">
      <c r="A25" s="33" t="s">
        <v>173</v>
      </c>
      <c r="B25" s="8" t="s">
        <v>95</v>
      </c>
      <c r="C25" s="9" t="s">
        <v>72</v>
      </c>
      <c r="D25" s="8" t="s">
        <v>93</v>
      </c>
      <c r="E25" s="8">
        <v>12</v>
      </c>
      <c r="F25" s="10" t="s">
        <v>73</v>
      </c>
      <c r="G25" s="7" t="s">
        <v>92</v>
      </c>
      <c r="H25" s="14">
        <v>7000</v>
      </c>
      <c r="I25" s="12" t="s">
        <v>91</v>
      </c>
      <c r="J25" s="12" t="s">
        <v>64</v>
      </c>
      <c r="K25" s="11" t="s">
        <v>17</v>
      </c>
      <c r="L25" s="11" t="s">
        <v>40</v>
      </c>
      <c r="M25" s="16" t="s">
        <v>40</v>
      </c>
    </row>
    <row r="26" spans="1:13" ht="60" customHeight="1" x14ac:dyDescent="0.25">
      <c r="A26" s="34" t="s">
        <v>174</v>
      </c>
      <c r="B26" s="21" t="s">
        <v>18</v>
      </c>
      <c r="C26" s="22" t="s">
        <v>10</v>
      </c>
      <c r="D26" s="21" t="s">
        <v>93</v>
      </c>
      <c r="E26" s="21">
        <v>12</v>
      </c>
      <c r="F26" s="23" t="s">
        <v>66</v>
      </c>
      <c r="G26" s="24" t="s">
        <v>94</v>
      </c>
      <c r="H26" s="25">
        <v>80000</v>
      </c>
      <c r="I26" s="26" t="s">
        <v>90</v>
      </c>
      <c r="J26" s="26" t="s">
        <v>63</v>
      </c>
      <c r="K26" s="27" t="s">
        <v>82</v>
      </c>
      <c r="L26" s="27" t="s">
        <v>40</v>
      </c>
      <c r="M26" s="29" t="s">
        <v>40</v>
      </c>
    </row>
    <row r="27" spans="1:13" ht="60" customHeight="1" x14ac:dyDescent="0.25">
      <c r="A27" s="33" t="s">
        <v>175</v>
      </c>
      <c r="B27" s="8" t="s">
        <v>20</v>
      </c>
      <c r="C27" s="9" t="s">
        <v>11</v>
      </c>
      <c r="D27" s="8" t="s">
        <v>69</v>
      </c>
      <c r="E27" s="8">
        <v>25</v>
      </c>
      <c r="F27" s="10" t="s">
        <v>66</v>
      </c>
      <c r="G27" s="7" t="s">
        <v>79</v>
      </c>
      <c r="H27" s="14">
        <v>100000</v>
      </c>
      <c r="I27" s="12" t="s">
        <v>96</v>
      </c>
      <c r="J27" s="12" t="s">
        <v>63</v>
      </c>
      <c r="K27" s="11" t="s">
        <v>83</v>
      </c>
      <c r="L27" s="11" t="s">
        <v>40</v>
      </c>
      <c r="M27" s="16" t="s">
        <v>40</v>
      </c>
    </row>
    <row r="28" spans="1:13" ht="60" customHeight="1" x14ac:dyDescent="0.25">
      <c r="A28" s="34" t="s">
        <v>176</v>
      </c>
      <c r="B28" s="21" t="s">
        <v>21</v>
      </c>
      <c r="C28" s="22" t="s">
        <v>8</v>
      </c>
      <c r="D28" s="21" t="s">
        <v>69</v>
      </c>
      <c r="E28" s="21">
        <v>120</v>
      </c>
      <c r="F28" s="23" t="s">
        <v>66</v>
      </c>
      <c r="G28" s="24" t="s">
        <v>79</v>
      </c>
      <c r="H28" s="25">
        <v>80000</v>
      </c>
      <c r="I28" s="26" t="s">
        <v>68</v>
      </c>
      <c r="J28" s="26" t="s">
        <v>63</v>
      </c>
      <c r="K28" s="27" t="s">
        <v>17</v>
      </c>
      <c r="L28" s="27" t="s">
        <v>40</v>
      </c>
      <c r="M28" s="29" t="s">
        <v>40</v>
      </c>
    </row>
    <row r="29" spans="1:13" ht="60" customHeight="1" x14ac:dyDescent="0.25">
      <c r="A29" s="33" t="s">
        <v>177</v>
      </c>
      <c r="B29" s="8" t="s">
        <v>21</v>
      </c>
      <c r="C29" s="9" t="s">
        <v>15</v>
      </c>
      <c r="D29" s="8" t="s">
        <v>69</v>
      </c>
      <c r="E29" s="8">
        <v>100</v>
      </c>
      <c r="F29" s="10" t="s">
        <v>66</v>
      </c>
      <c r="G29" s="7" t="s">
        <v>76</v>
      </c>
      <c r="H29" s="14">
        <v>7000</v>
      </c>
      <c r="I29" s="12" t="s">
        <v>68</v>
      </c>
      <c r="J29" s="12" t="s">
        <v>64</v>
      </c>
      <c r="K29" s="11" t="s">
        <v>82</v>
      </c>
      <c r="L29" s="11" t="s">
        <v>40</v>
      </c>
      <c r="M29" s="16" t="s">
        <v>40</v>
      </c>
    </row>
    <row r="30" spans="1:13" ht="60" customHeight="1" x14ac:dyDescent="0.25">
      <c r="A30" s="34" t="s">
        <v>178</v>
      </c>
      <c r="B30" s="21" t="s">
        <v>23</v>
      </c>
      <c r="C30" s="22" t="s">
        <v>27</v>
      </c>
      <c r="D30" s="21" t="s">
        <v>93</v>
      </c>
      <c r="E30" s="21">
        <v>12</v>
      </c>
      <c r="F30" s="23" t="s">
        <v>66</v>
      </c>
      <c r="G30" s="24" t="s">
        <v>79</v>
      </c>
      <c r="H30" s="25">
        <v>25000</v>
      </c>
      <c r="I30" s="26" t="s">
        <v>90</v>
      </c>
      <c r="J30" s="26" t="s">
        <v>63</v>
      </c>
      <c r="K30" s="27" t="s">
        <v>83</v>
      </c>
      <c r="L30" s="27" t="s">
        <v>40</v>
      </c>
      <c r="M30" s="29" t="s">
        <v>40</v>
      </c>
    </row>
    <row r="31" spans="1:13" ht="60" customHeight="1" x14ac:dyDescent="0.25">
      <c r="A31" s="33" t="s">
        <v>179</v>
      </c>
      <c r="B31" s="8" t="s">
        <v>20</v>
      </c>
      <c r="C31" s="9" t="s">
        <v>30</v>
      </c>
      <c r="D31" s="8" t="s">
        <v>70</v>
      </c>
      <c r="E31" s="8">
        <v>1</v>
      </c>
      <c r="F31" s="10" t="s">
        <v>66</v>
      </c>
      <c r="G31" s="7" t="s">
        <v>94</v>
      </c>
      <c r="H31" s="14">
        <v>40000</v>
      </c>
      <c r="I31" s="12" t="s">
        <v>90</v>
      </c>
      <c r="J31" s="12" t="s">
        <v>63</v>
      </c>
      <c r="K31" s="11" t="s">
        <v>83</v>
      </c>
      <c r="L31" s="11" t="s">
        <v>40</v>
      </c>
      <c r="M31" s="16" t="s">
        <v>40</v>
      </c>
    </row>
    <row r="32" spans="1:13" ht="60" customHeight="1" x14ac:dyDescent="0.25">
      <c r="A32" s="34" t="s">
        <v>180</v>
      </c>
      <c r="B32" s="21" t="s">
        <v>21</v>
      </c>
      <c r="C32" s="22" t="s">
        <v>31</v>
      </c>
      <c r="D32" s="21" t="s">
        <v>69</v>
      </c>
      <c r="E32" s="21">
        <v>6</v>
      </c>
      <c r="F32" s="23" t="s">
        <v>66</v>
      </c>
      <c r="G32" s="24" t="s">
        <v>80</v>
      </c>
      <c r="H32" s="25">
        <v>1200</v>
      </c>
      <c r="I32" s="26" t="s">
        <v>85</v>
      </c>
      <c r="J32" s="26" t="s">
        <v>64</v>
      </c>
      <c r="K32" s="27" t="s">
        <v>82</v>
      </c>
      <c r="L32" s="27" t="s">
        <v>40</v>
      </c>
      <c r="M32" s="29" t="s">
        <v>40</v>
      </c>
    </row>
    <row r="33" spans="1:13" ht="60" customHeight="1" x14ac:dyDescent="0.25">
      <c r="A33" s="33" t="s">
        <v>181</v>
      </c>
      <c r="B33" s="8" t="s">
        <v>36</v>
      </c>
      <c r="C33" s="9" t="s">
        <v>32</v>
      </c>
      <c r="D33" s="8" t="s">
        <v>93</v>
      </c>
      <c r="E33" s="8">
        <v>12</v>
      </c>
      <c r="F33" s="10" t="s">
        <v>66</v>
      </c>
      <c r="G33" s="7" t="s">
        <v>77</v>
      </c>
      <c r="H33" s="14">
        <v>1500</v>
      </c>
      <c r="I33" s="12" t="s">
        <v>90</v>
      </c>
      <c r="J33" s="12" t="s">
        <v>63</v>
      </c>
      <c r="K33" s="11" t="s">
        <v>17</v>
      </c>
      <c r="L33" s="11" t="s">
        <v>40</v>
      </c>
      <c r="M33" s="16" t="s">
        <v>40</v>
      </c>
    </row>
    <row r="34" spans="1:13" ht="60" customHeight="1" x14ac:dyDescent="0.25">
      <c r="A34" s="34" t="s">
        <v>182</v>
      </c>
      <c r="B34" s="21" t="s">
        <v>20</v>
      </c>
      <c r="C34" s="22" t="s">
        <v>33</v>
      </c>
      <c r="D34" s="21" t="s">
        <v>93</v>
      </c>
      <c r="E34" s="21">
        <v>12</v>
      </c>
      <c r="F34" s="23" t="s">
        <v>66</v>
      </c>
      <c r="G34" s="24" t="s">
        <v>76</v>
      </c>
      <c r="H34" s="25">
        <v>80000</v>
      </c>
      <c r="I34" s="26" t="s">
        <v>90</v>
      </c>
      <c r="J34" s="26" t="s">
        <v>63</v>
      </c>
      <c r="K34" s="27" t="s">
        <v>82</v>
      </c>
      <c r="L34" s="27" t="s">
        <v>40</v>
      </c>
      <c r="M34" s="29" t="s">
        <v>40</v>
      </c>
    </row>
    <row r="35" spans="1:13" ht="60" customHeight="1" x14ac:dyDescent="0.25">
      <c r="A35" s="33" t="s">
        <v>183</v>
      </c>
      <c r="B35" s="8" t="s">
        <v>95</v>
      </c>
      <c r="C35" s="9" t="s">
        <v>97</v>
      </c>
      <c r="D35" s="8" t="s">
        <v>69</v>
      </c>
      <c r="E35" s="8">
        <v>18</v>
      </c>
      <c r="F35" s="10" t="s">
        <v>66</v>
      </c>
      <c r="G35" s="7" t="s">
        <v>75</v>
      </c>
      <c r="H35" s="14">
        <v>63000</v>
      </c>
      <c r="I35" s="12" t="s">
        <v>96</v>
      </c>
      <c r="J35" s="12" t="s">
        <v>63</v>
      </c>
      <c r="K35" s="11" t="s">
        <v>17</v>
      </c>
      <c r="L35" s="11" t="s">
        <v>40</v>
      </c>
      <c r="M35" s="16" t="s">
        <v>40</v>
      </c>
    </row>
    <row r="36" spans="1:13" ht="60" customHeight="1" x14ac:dyDescent="0.25">
      <c r="A36" s="34" t="s">
        <v>184</v>
      </c>
      <c r="B36" s="21" t="s">
        <v>95</v>
      </c>
      <c r="C36" s="22" t="s">
        <v>98</v>
      </c>
      <c r="D36" s="21" t="s">
        <v>93</v>
      </c>
      <c r="E36" s="21">
        <v>12</v>
      </c>
      <c r="F36" s="23" t="s">
        <v>66</v>
      </c>
      <c r="G36" s="24" t="s">
        <v>75</v>
      </c>
      <c r="H36" s="25">
        <v>36000</v>
      </c>
      <c r="I36" s="26" t="s">
        <v>90</v>
      </c>
      <c r="J36" s="26" t="s">
        <v>63</v>
      </c>
      <c r="K36" s="27" t="s">
        <v>17</v>
      </c>
      <c r="L36" s="27" t="s">
        <v>40</v>
      </c>
      <c r="M36" s="29" t="s">
        <v>40</v>
      </c>
    </row>
    <row r="37" spans="1:13" ht="60" customHeight="1" x14ac:dyDescent="0.25">
      <c r="A37" s="33" t="s">
        <v>185</v>
      </c>
      <c r="B37" s="8" t="s">
        <v>19</v>
      </c>
      <c r="C37" s="9" t="s">
        <v>34</v>
      </c>
      <c r="D37" s="8" t="s">
        <v>69</v>
      </c>
      <c r="E37" s="8">
        <v>5</v>
      </c>
      <c r="F37" s="10" t="s">
        <v>66</v>
      </c>
      <c r="G37" s="7" t="s">
        <v>99</v>
      </c>
      <c r="H37" s="14">
        <v>125000</v>
      </c>
      <c r="I37" s="12" t="s">
        <v>96</v>
      </c>
      <c r="J37" s="12" t="s">
        <v>63</v>
      </c>
      <c r="K37" s="11" t="s">
        <v>83</v>
      </c>
      <c r="L37" s="11" t="s">
        <v>40</v>
      </c>
      <c r="M37" s="16" t="s">
        <v>40</v>
      </c>
    </row>
    <row r="38" spans="1:13" ht="60" customHeight="1" x14ac:dyDescent="0.25">
      <c r="A38" s="34" t="s">
        <v>186</v>
      </c>
      <c r="B38" s="21" t="s">
        <v>21</v>
      </c>
      <c r="C38" s="22" t="s">
        <v>35</v>
      </c>
      <c r="D38" s="21" t="s">
        <v>69</v>
      </c>
      <c r="E38" s="21">
        <v>800</v>
      </c>
      <c r="F38" s="23" t="s">
        <v>66</v>
      </c>
      <c r="G38" s="24" t="s">
        <v>77</v>
      </c>
      <c r="H38" s="25">
        <v>1250000</v>
      </c>
      <c r="I38" s="26" t="s">
        <v>100</v>
      </c>
      <c r="J38" s="26" t="s">
        <v>63</v>
      </c>
      <c r="K38" s="27" t="s">
        <v>17</v>
      </c>
      <c r="L38" s="27" t="s">
        <v>40</v>
      </c>
      <c r="M38" s="29" t="s">
        <v>40</v>
      </c>
    </row>
    <row r="39" spans="1:13" ht="60" customHeight="1" x14ac:dyDescent="0.25">
      <c r="A39" s="33" t="s">
        <v>187</v>
      </c>
      <c r="B39" s="8" t="s">
        <v>20</v>
      </c>
      <c r="C39" s="9" t="s">
        <v>28</v>
      </c>
      <c r="D39" s="8" t="s">
        <v>69</v>
      </c>
      <c r="E39" s="8">
        <v>1</v>
      </c>
      <c r="F39" s="10" t="s">
        <v>66</v>
      </c>
      <c r="G39" s="7" t="s">
        <v>74</v>
      </c>
      <c r="H39" s="14">
        <v>5000</v>
      </c>
      <c r="I39" s="12" t="s">
        <v>90</v>
      </c>
      <c r="J39" s="12" t="s">
        <v>64</v>
      </c>
      <c r="K39" s="11" t="s">
        <v>83</v>
      </c>
      <c r="L39" s="11" t="s">
        <v>40</v>
      </c>
      <c r="M39" s="16" t="s">
        <v>40</v>
      </c>
    </row>
    <row r="40" spans="1:13" ht="60" customHeight="1" x14ac:dyDescent="0.25">
      <c r="A40" s="34" t="s">
        <v>188</v>
      </c>
      <c r="B40" s="21" t="s">
        <v>18</v>
      </c>
      <c r="C40" s="22" t="s">
        <v>37</v>
      </c>
      <c r="D40" s="21" t="s">
        <v>69</v>
      </c>
      <c r="E40" s="21">
        <v>300</v>
      </c>
      <c r="F40" s="23" t="s">
        <v>66</v>
      </c>
      <c r="G40" s="24" t="s">
        <v>94</v>
      </c>
      <c r="H40" s="25">
        <v>3000</v>
      </c>
      <c r="I40" s="26" t="s">
        <v>68</v>
      </c>
      <c r="J40" s="26" t="s">
        <v>64</v>
      </c>
      <c r="K40" s="27" t="s">
        <v>82</v>
      </c>
      <c r="L40" s="27" t="s">
        <v>40</v>
      </c>
      <c r="M40" s="29" t="s">
        <v>40</v>
      </c>
    </row>
    <row r="41" spans="1:13" ht="60" customHeight="1" x14ac:dyDescent="0.25">
      <c r="A41" s="33" t="s">
        <v>189</v>
      </c>
      <c r="B41" s="8" t="s">
        <v>23</v>
      </c>
      <c r="C41" s="9" t="s">
        <v>25</v>
      </c>
      <c r="D41" s="8" t="s">
        <v>70</v>
      </c>
      <c r="E41" s="8">
        <v>1</v>
      </c>
      <c r="F41" s="10" t="s">
        <v>66</v>
      </c>
      <c r="G41" s="7" t="s">
        <v>78</v>
      </c>
      <c r="H41" s="14">
        <v>30246</v>
      </c>
      <c r="I41" s="12" t="s">
        <v>90</v>
      </c>
      <c r="J41" s="12" t="s">
        <v>63</v>
      </c>
      <c r="K41" s="11" t="s">
        <v>83</v>
      </c>
      <c r="L41" s="11" t="s">
        <v>40</v>
      </c>
      <c r="M41" s="16" t="s">
        <v>40</v>
      </c>
    </row>
    <row r="42" spans="1:13" ht="60" customHeight="1" x14ac:dyDescent="0.25">
      <c r="A42" s="34" t="s">
        <v>190</v>
      </c>
      <c r="B42" s="21" t="s">
        <v>23</v>
      </c>
      <c r="C42" s="22" t="s">
        <v>26</v>
      </c>
      <c r="D42" s="21" t="s">
        <v>70</v>
      </c>
      <c r="E42" s="21">
        <v>1</v>
      </c>
      <c r="F42" s="23" t="s">
        <v>66</v>
      </c>
      <c r="G42" s="24" t="s">
        <v>79</v>
      </c>
      <c r="H42" s="25">
        <v>6000</v>
      </c>
      <c r="I42" s="26" t="s">
        <v>90</v>
      </c>
      <c r="J42" s="26" t="s">
        <v>63</v>
      </c>
      <c r="K42" s="27" t="s">
        <v>17</v>
      </c>
      <c r="L42" s="27" t="s">
        <v>40</v>
      </c>
      <c r="M42" s="29" t="s">
        <v>40</v>
      </c>
    </row>
    <row r="43" spans="1:13" ht="60" customHeight="1" x14ac:dyDescent="0.25">
      <c r="A43" s="33" t="s">
        <v>191</v>
      </c>
      <c r="B43" s="8" t="s">
        <v>20</v>
      </c>
      <c r="C43" s="9" t="s">
        <v>29</v>
      </c>
      <c r="D43" s="8" t="s">
        <v>112</v>
      </c>
      <c r="E43" s="8">
        <v>300</v>
      </c>
      <c r="F43" s="10" t="s">
        <v>66</v>
      </c>
      <c r="G43" s="7" t="s">
        <v>101</v>
      </c>
      <c r="H43" s="14">
        <v>40000</v>
      </c>
      <c r="I43" s="12" t="s">
        <v>90</v>
      </c>
      <c r="J43" s="12" t="s">
        <v>64</v>
      </c>
      <c r="K43" s="11" t="s">
        <v>82</v>
      </c>
      <c r="L43" s="11" t="s">
        <v>40</v>
      </c>
      <c r="M43" s="16" t="s">
        <v>40</v>
      </c>
    </row>
    <row r="44" spans="1:13" ht="60" customHeight="1" x14ac:dyDescent="0.25">
      <c r="A44" s="34" t="s">
        <v>192</v>
      </c>
      <c r="B44" s="21" t="s">
        <v>20</v>
      </c>
      <c r="C44" s="22" t="s">
        <v>106</v>
      </c>
      <c r="D44" s="21" t="s">
        <v>69</v>
      </c>
      <c r="E44" s="21">
        <v>14</v>
      </c>
      <c r="F44" s="23" t="s">
        <v>66</v>
      </c>
      <c r="G44" s="24" t="s">
        <v>80</v>
      </c>
      <c r="H44" s="25">
        <v>50000</v>
      </c>
      <c r="I44" s="26" t="s">
        <v>107</v>
      </c>
      <c r="J44" s="26" t="s">
        <v>63</v>
      </c>
      <c r="K44" s="27" t="s">
        <v>82</v>
      </c>
      <c r="L44" s="27" t="s">
        <v>40</v>
      </c>
      <c r="M44" s="29" t="s">
        <v>40</v>
      </c>
    </row>
    <row r="45" spans="1:13" ht="60" customHeight="1" x14ac:dyDescent="0.25">
      <c r="A45" s="33" t="s">
        <v>193</v>
      </c>
      <c r="B45" s="8" t="s">
        <v>18</v>
      </c>
      <c r="C45" s="9" t="s">
        <v>39</v>
      </c>
      <c r="D45" s="8" t="s">
        <v>102</v>
      </c>
      <c r="E45" s="8">
        <v>5</v>
      </c>
      <c r="F45" s="10" t="s">
        <v>66</v>
      </c>
      <c r="G45" s="7" t="s">
        <v>103</v>
      </c>
      <c r="H45" s="14">
        <v>466.2</v>
      </c>
      <c r="I45" s="12" t="s">
        <v>68</v>
      </c>
      <c r="J45" s="12" t="s">
        <v>64</v>
      </c>
      <c r="K45" s="11" t="s">
        <v>83</v>
      </c>
      <c r="L45" s="11" t="s">
        <v>40</v>
      </c>
      <c r="M45" s="16" t="s">
        <v>40</v>
      </c>
    </row>
    <row r="46" spans="1:13" ht="60" customHeight="1" x14ac:dyDescent="0.25">
      <c r="A46" s="34" t="s">
        <v>194</v>
      </c>
      <c r="B46" s="21" t="s">
        <v>18</v>
      </c>
      <c r="C46" s="22" t="s">
        <v>41</v>
      </c>
      <c r="D46" s="21" t="s">
        <v>70</v>
      </c>
      <c r="E46" s="21">
        <v>1</v>
      </c>
      <c r="F46" s="23" t="s">
        <v>66</v>
      </c>
      <c r="G46" s="24" t="s">
        <v>78</v>
      </c>
      <c r="H46" s="25">
        <v>20000</v>
      </c>
      <c r="I46" s="26" t="s">
        <v>90</v>
      </c>
      <c r="J46" s="26" t="s">
        <v>64</v>
      </c>
      <c r="K46" s="27" t="s">
        <v>82</v>
      </c>
      <c r="L46" s="27" t="s">
        <v>40</v>
      </c>
      <c r="M46" s="29" t="s">
        <v>40</v>
      </c>
    </row>
    <row r="47" spans="1:13" ht="60" customHeight="1" x14ac:dyDescent="0.25">
      <c r="A47" s="33" t="s">
        <v>195</v>
      </c>
      <c r="B47" s="8" t="s">
        <v>22</v>
      </c>
      <c r="C47" s="9" t="s">
        <v>42</v>
      </c>
      <c r="D47" s="8" t="s">
        <v>69</v>
      </c>
      <c r="E47" s="8">
        <v>800</v>
      </c>
      <c r="F47" s="10" t="s">
        <v>66</v>
      </c>
      <c r="G47" s="7" t="s">
        <v>76</v>
      </c>
      <c r="H47" s="14">
        <v>19000</v>
      </c>
      <c r="I47" s="12" t="s">
        <v>90</v>
      </c>
      <c r="J47" s="12" t="s">
        <v>63</v>
      </c>
      <c r="K47" s="11" t="s">
        <v>17</v>
      </c>
      <c r="L47" s="11" t="s">
        <v>40</v>
      </c>
      <c r="M47" s="16" t="s">
        <v>40</v>
      </c>
    </row>
    <row r="48" spans="1:13" ht="60" customHeight="1" x14ac:dyDescent="0.25">
      <c r="A48" s="34" t="s">
        <v>196</v>
      </c>
      <c r="B48" s="21" t="s">
        <v>23</v>
      </c>
      <c r="C48" s="22" t="s">
        <v>61</v>
      </c>
      <c r="D48" s="21" t="s">
        <v>69</v>
      </c>
      <c r="E48" s="21">
        <v>1</v>
      </c>
      <c r="F48" s="23" t="s">
        <v>66</v>
      </c>
      <c r="G48" s="24" t="s">
        <v>79</v>
      </c>
      <c r="H48" s="25">
        <v>55000</v>
      </c>
      <c r="I48" s="26" t="s">
        <v>90</v>
      </c>
      <c r="J48" s="26" t="s">
        <v>63</v>
      </c>
      <c r="K48" s="27" t="s">
        <v>17</v>
      </c>
      <c r="L48" s="27" t="s">
        <v>40</v>
      </c>
      <c r="M48" s="29" t="s">
        <v>40</v>
      </c>
    </row>
    <row r="49" spans="1:13" ht="60" customHeight="1" x14ac:dyDescent="0.25">
      <c r="A49" s="33" t="s">
        <v>197</v>
      </c>
      <c r="B49" s="8" t="s">
        <v>18</v>
      </c>
      <c r="C49" s="9" t="s">
        <v>43</v>
      </c>
      <c r="D49" s="8" t="s">
        <v>104</v>
      </c>
      <c r="E49" s="8">
        <v>18</v>
      </c>
      <c r="F49" s="10" t="s">
        <v>66</v>
      </c>
      <c r="G49" s="7" t="s">
        <v>79</v>
      </c>
      <c r="H49" s="14">
        <v>10000</v>
      </c>
      <c r="I49" s="12" t="s">
        <v>68</v>
      </c>
      <c r="J49" s="12" t="s">
        <v>64</v>
      </c>
      <c r="K49" s="11" t="s">
        <v>82</v>
      </c>
      <c r="L49" s="11" t="s">
        <v>40</v>
      </c>
      <c r="M49" s="16" t="s">
        <v>40</v>
      </c>
    </row>
    <row r="50" spans="1:13" ht="60" customHeight="1" x14ac:dyDescent="0.25">
      <c r="A50" s="34" t="s">
        <v>198</v>
      </c>
      <c r="B50" s="21" t="s">
        <v>18</v>
      </c>
      <c r="C50" s="22" t="s">
        <v>44</v>
      </c>
      <c r="D50" s="21" t="s">
        <v>93</v>
      </c>
      <c r="E50" s="21">
        <v>12</v>
      </c>
      <c r="F50" s="23" t="s">
        <v>66</v>
      </c>
      <c r="G50" s="24" t="s">
        <v>81</v>
      </c>
      <c r="H50" s="25">
        <v>5000</v>
      </c>
      <c r="I50" s="26" t="s">
        <v>90</v>
      </c>
      <c r="J50" s="26" t="s">
        <v>64</v>
      </c>
      <c r="K50" s="27" t="s">
        <v>83</v>
      </c>
      <c r="L50" s="27" t="s">
        <v>40</v>
      </c>
      <c r="M50" s="29" t="s">
        <v>40</v>
      </c>
    </row>
    <row r="51" spans="1:13" ht="60" customHeight="1" x14ac:dyDescent="0.25">
      <c r="A51" s="33" t="s">
        <v>199</v>
      </c>
      <c r="B51" s="8" t="s">
        <v>48</v>
      </c>
      <c r="C51" s="9" t="s">
        <v>49</v>
      </c>
      <c r="D51" s="8" t="s">
        <v>93</v>
      </c>
      <c r="E51" s="8">
        <v>12</v>
      </c>
      <c r="F51" s="10" t="s">
        <v>66</v>
      </c>
      <c r="G51" s="7" t="s">
        <v>92</v>
      </c>
      <c r="H51" s="14">
        <v>4000</v>
      </c>
      <c r="I51" s="12" t="s">
        <v>90</v>
      </c>
      <c r="J51" s="12" t="s">
        <v>64</v>
      </c>
      <c r="K51" s="11" t="s">
        <v>83</v>
      </c>
      <c r="L51" s="11" t="s">
        <v>40</v>
      </c>
      <c r="M51" s="16" t="s">
        <v>40</v>
      </c>
    </row>
    <row r="52" spans="1:13" ht="60" customHeight="1" x14ac:dyDescent="0.25">
      <c r="A52" s="34" t="s">
        <v>200</v>
      </c>
      <c r="B52" s="21" t="s">
        <v>18</v>
      </c>
      <c r="C52" s="22" t="s">
        <v>50</v>
      </c>
      <c r="D52" s="21" t="s">
        <v>69</v>
      </c>
      <c r="E52" s="21">
        <v>1</v>
      </c>
      <c r="F52" s="23" t="s">
        <v>66</v>
      </c>
      <c r="G52" s="24" t="s">
        <v>80</v>
      </c>
      <c r="H52" s="25">
        <v>20000</v>
      </c>
      <c r="I52" s="26" t="s">
        <v>68</v>
      </c>
      <c r="J52" s="26" t="s">
        <v>63</v>
      </c>
      <c r="K52" s="27" t="s">
        <v>82</v>
      </c>
      <c r="L52" s="27" t="s">
        <v>40</v>
      </c>
      <c r="M52" s="29" t="s">
        <v>40</v>
      </c>
    </row>
    <row r="53" spans="1:13" ht="60" customHeight="1" x14ac:dyDescent="0.25">
      <c r="A53" s="33" t="s">
        <v>201</v>
      </c>
      <c r="B53" s="8" t="s">
        <v>20</v>
      </c>
      <c r="C53" s="9" t="s">
        <v>51</v>
      </c>
      <c r="D53" s="8" t="s">
        <v>70</v>
      </c>
      <c r="E53" s="8">
        <v>2</v>
      </c>
      <c r="F53" s="10" t="s">
        <v>66</v>
      </c>
      <c r="G53" s="7" t="s">
        <v>74</v>
      </c>
      <c r="H53" s="14">
        <v>24000</v>
      </c>
      <c r="I53" s="12" t="s">
        <v>90</v>
      </c>
      <c r="J53" s="12" t="s">
        <v>63</v>
      </c>
      <c r="K53" s="11" t="s">
        <v>17</v>
      </c>
      <c r="L53" s="11" t="s">
        <v>40</v>
      </c>
      <c r="M53" s="16" t="s">
        <v>40</v>
      </c>
    </row>
    <row r="54" spans="1:13" ht="60" customHeight="1" x14ac:dyDescent="0.25">
      <c r="A54" s="34" t="s">
        <v>202</v>
      </c>
      <c r="B54" s="21" t="s">
        <v>18</v>
      </c>
      <c r="C54" s="22" t="s">
        <v>125</v>
      </c>
      <c r="D54" s="21" t="s">
        <v>93</v>
      </c>
      <c r="E54" s="21">
        <v>12</v>
      </c>
      <c r="F54" s="23" t="s">
        <v>73</v>
      </c>
      <c r="G54" s="24" t="s">
        <v>80</v>
      </c>
      <c r="H54" s="25">
        <v>28000</v>
      </c>
      <c r="I54" s="26" t="s">
        <v>90</v>
      </c>
      <c r="J54" s="26" t="s">
        <v>64</v>
      </c>
      <c r="K54" s="27" t="s">
        <v>40</v>
      </c>
      <c r="L54" s="27" t="s">
        <v>119</v>
      </c>
      <c r="M54" s="29" t="s">
        <v>40</v>
      </c>
    </row>
    <row r="55" spans="1:13" ht="60" customHeight="1" x14ac:dyDescent="0.25">
      <c r="A55" s="33" t="s">
        <v>203</v>
      </c>
      <c r="B55" s="8" t="s">
        <v>21</v>
      </c>
      <c r="C55" s="9" t="s">
        <v>124</v>
      </c>
      <c r="D55" s="8" t="s">
        <v>93</v>
      </c>
      <c r="E55" s="8">
        <v>12</v>
      </c>
      <c r="F55" s="10" t="s">
        <v>73</v>
      </c>
      <c r="G55" s="7" t="s">
        <v>92</v>
      </c>
      <c r="H55" s="14">
        <v>25110</v>
      </c>
      <c r="I55" s="12" t="s">
        <v>85</v>
      </c>
      <c r="J55" s="12" t="s">
        <v>64</v>
      </c>
      <c r="K55" s="11" t="s">
        <v>40</v>
      </c>
      <c r="L55" s="11" t="s">
        <v>118</v>
      </c>
      <c r="M55" s="16" t="s">
        <v>40</v>
      </c>
    </row>
    <row r="56" spans="1:13" ht="60" customHeight="1" x14ac:dyDescent="0.25">
      <c r="A56" s="34" t="s">
        <v>204</v>
      </c>
      <c r="B56" s="21" t="s">
        <v>21</v>
      </c>
      <c r="C56" s="22" t="s">
        <v>123</v>
      </c>
      <c r="D56" s="21" t="s">
        <v>93</v>
      </c>
      <c r="E56" s="21">
        <v>12</v>
      </c>
      <c r="F56" s="23" t="s">
        <v>73</v>
      </c>
      <c r="G56" s="24" t="s">
        <v>92</v>
      </c>
      <c r="H56" s="25">
        <v>1248000</v>
      </c>
      <c r="I56" s="26" t="s">
        <v>85</v>
      </c>
      <c r="J56" s="26" t="s">
        <v>63</v>
      </c>
      <c r="K56" s="27" t="s">
        <v>40</v>
      </c>
      <c r="L56" s="27" t="s">
        <v>117</v>
      </c>
      <c r="M56" s="29" t="s">
        <v>40</v>
      </c>
    </row>
    <row r="57" spans="1:13" ht="60" customHeight="1" x14ac:dyDescent="0.25">
      <c r="A57" s="33" t="s">
        <v>205</v>
      </c>
      <c r="B57" s="8" t="s">
        <v>21</v>
      </c>
      <c r="C57" s="9" t="s">
        <v>122</v>
      </c>
      <c r="D57" s="8" t="s">
        <v>93</v>
      </c>
      <c r="E57" s="8">
        <v>12</v>
      </c>
      <c r="F57" s="10" t="s">
        <v>73</v>
      </c>
      <c r="G57" s="7" t="s">
        <v>79</v>
      </c>
      <c r="H57" s="14">
        <v>54000</v>
      </c>
      <c r="I57" s="12" t="s">
        <v>85</v>
      </c>
      <c r="J57" s="12" t="s">
        <v>63</v>
      </c>
      <c r="K57" s="11" t="s">
        <v>40</v>
      </c>
      <c r="L57" s="11" t="s">
        <v>114</v>
      </c>
      <c r="M57" s="16" t="s">
        <v>40</v>
      </c>
    </row>
    <row r="58" spans="1:13" ht="60" customHeight="1" x14ac:dyDescent="0.25">
      <c r="A58" s="34" t="s">
        <v>206</v>
      </c>
      <c r="B58" s="21" t="s">
        <v>18</v>
      </c>
      <c r="C58" s="22" t="s">
        <v>108</v>
      </c>
      <c r="D58" s="21" t="s">
        <v>93</v>
      </c>
      <c r="E58" s="21">
        <v>12</v>
      </c>
      <c r="F58" s="23" t="s">
        <v>73</v>
      </c>
      <c r="G58" s="24" t="s">
        <v>76</v>
      </c>
      <c r="H58" s="25">
        <v>243000</v>
      </c>
      <c r="I58" s="26" t="s">
        <v>120</v>
      </c>
      <c r="J58" s="26" t="s">
        <v>64</v>
      </c>
      <c r="K58" s="27" t="s">
        <v>40</v>
      </c>
      <c r="L58" s="27" t="s">
        <v>116</v>
      </c>
      <c r="M58" s="29" t="s">
        <v>40</v>
      </c>
    </row>
    <row r="59" spans="1:13" ht="60" customHeight="1" x14ac:dyDescent="0.25">
      <c r="A59" s="33" t="s">
        <v>207</v>
      </c>
      <c r="B59" s="8" t="s">
        <v>21</v>
      </c>
      <c r="C59" s="9" t="s">
        <v>121</v>
      </c>
      <c r="D59" s="8" t="s">
        <v>93</v>
      </c>
      <c r="E59" s="8">
        <v>12</v>
      </c>
      <c r="F59" s="10" t="s">
        <v>73</v>
      </c>
      <c r="G59" s="7" t="s">
        <v>92</v>
      </c>
      <c r="H59" s="14">
        <v>950000</v>
      </c>
      <c r="I59" s="12" t="s">
        <v>85</v>
      </c>
      <c r="J59" s="12" t="s">
        <v>63</v>
      </c>
      <c r="K59" s="11" t="s">
        <v>40</v>
      </c>
      <c r="L59" s="11" t="s">
        <v>115</v>
      </c>
      <c r="M59" s="16" t="s">
        <v>40</v>
      </c>
    </row>
    <row r="60" spans="1:13" ht="60" customHeight="1" x14ac:dyDescent="0.25">
      <c r="A60" s="34" t="s">
        <v>208</v>
      </c>
      <c r="B60" s="21" t="s">
        <v>21</v>
      </c>
      <c r="C60" s="22" t="s">
        <v>109</v>
      </c>
      <c r="D60" s="21" t="s">
        <v>93</v>
      </c>
      <c r="E60" s="21">
        <v>12</v>
      </c>
      <c r="F60" s="23" t="s">
        <v>73</v>
      </c>
      <c r="G60" s="24" t="s">
        <v>76</v>
      </c>
      <c r="H60" s="25">
        <v>12000</v>
      </c>
      <c r="I60" s="26" t="s">
        <v>85</v>
      </c>
      <c r="J60" s="26" t="s">
        <v>64</v>
      </c>
      <c r="K60" s="27" t="s">
        <v>40</v>
      </c>
      <c r="L60" s="27" t="s">
        <v>114</v>
      </c>
      <c r="M60" s="29" t="s">
        <v>40</v>
      </c>
    </row>
    <row r="61" spans="1:13" ht="60" customHeight="1" x14ac:dyDescent="0.25">
      <c r="A61" s="33" t="s">
        <v>209</v>
      </c>
      <c r="B61" s="8" t="s">
        <v>21</v>
      </c>
      <c r="C61" s="9" t="s">
        <v>110</v>
      </c>
      <c r="D61" s="8" t="s">
        <v>93</v>
      </c>
      <c r="E61" s="8">
        <v>12</v>
      </c>
      <c r="F61" s="10" t="s">
        <v>73</v>
      </c>
      <c r="G61" s="7" t="s">
        <v>75</v>
      </c>
      <c r="H61" s="14">
        <v>8500</v>
      </c>
      <c r="I61" s="12" t="s">
        <v>90</v>
      </c>
      <c r="J61" s="12" t="s">
        <v>64</v>
      </c>
      <c r="K61" s="11" t="s">
        <v>40</v>
      </c>
      <c r="L61" s="11" t="s">
        <v>114</v>
      </c>
      <c r="M61" s="16" t="s">
        <v>40</v>
      </c>
    </row>
    <row r="62" spans="1:13" ht="60" customHeight="1" x14ac:dyDescent="0.25">
      <c r="A62" s="34" t="s">
        <v>210</v>
      </c>
      <c r="B62" s="21" t="s">
        <v>18</v>
      </c>
      <c r="C62" s="22" t="s">
        <v>127</v>
      </c>
      <c r="D62" s="21" t="s">
        <v>93</v>
      </c>
      <c r="E62" s="21">
        <v>12</v>
      </c>
      <c r="F62" s="23" t="s">
        <v>73</v>
      </c>
      <c r="G62" s="24" t="s">
        <v>80</v>
      </c>
      <c r="H62" s="25">
        <v>196361.60000000001</v>
      </c>
      <c r="I62" s="31" t="s">
        <v>126</v>
      </c>
      <c r="J62" s="26" t="s">
        <v>64</v>
      </c>
      <c r="K62" s="27" t="s">
        <v>40</v>
      </c>
      <c r="L62" s="27" t="s">
        <v>17</v>
      </c>
      <c r="M62" s="29" t="s">
        <v>40</v>
      </c>
    </row>
    <row r="63" spans="1:13" ht="60" customHeight="1" x14ac:dyDescent="0.25">
      <c r="A63" s="33" t="s">
        <v>211</v>
      </c>
      <c r="B63" s="8" t="s">
        <v>18</v>
      </c>
      <c r="C63" s="9" t="s">
        <v>135</v>
      </c>
      <c r="D63" s="8" t="s">
        <v>69</v>
      </c>
      <c r="E63" s="8">
        <v>1</v>
      </c>
      <c r="F63" s="10" t="s">
        <v>66</v>
      </c>
      <c r="G63" s="7" t="s">
        <v>80</v>
      </c>
      <c r="H63" s="14">
        <v>200000</v>
      </c>
      <c r="I63" s="12" t="s">
        <v>90</v>
      </c>
      <c r="J63" s="12" t="s">
        <v>63</v>
      </c>
      <c r="K63" s="11" t="s">
        <v>17</v>
      </c>
      <c r="L63" s="11" t="s">
        <v>40</v>
      </c>
      <c r="M63" s="16" t="s">
        <v>40</v>
      </c>
    </row>
    <row r="64" spans="1:13" ht="60" customHeight="1" x14ac:dyDescent="0.25">
      <c r="A64" s="34" t="s">
        <v>212</v>
      </c>
      <c r="B64" s="21" t="s">
        <v>18</v>
      </c>
      <c r="C64" s="22" t="s">
        <v>136</v>
      </c>
      <c r="D64" s="21" t="s">
        <v>93</v>
      </c>
      <c r="E64" s="21">
        <v>24</v>
      </c>
      <c r="F64" s="23" t="s">
        <v>66</v>
      </c>
      <c r="G64" s="24" t="s">
        <v>74</v>
      </c>
      <c r="H64" s="25">
        <v>263000</v>
      </c>
      <c r="I64" s="31" t="s">
        <v>105</v>
      </c>
      <c r="J64" s="26" t="s">
        <v>64</v>
      </c>
      <c r="K64" s="27" t="s">
        <v>83</v>
      </c>
      <c r="L64" s="27" t="s">
        <v>40</v>
      </c>
      <c r="M64" s="29" t="s">
        <v>137</v>
      </c>
    </row>
    <row r="65" spans="1:13" ht="60" customHeight="1" x14ac:dyDescent="0.25">
      <c r="A65" s="33" t="s">
        <v>213</v>
      </c>
      <c r="B65" s="8" t="s">
        <v>18</v>
      </c>
      <c r="C65" s="9" t="s">
        <v>111</v>
      </c>
      <c r="D65" s="8" t="s">
        <v>93</v>
      </c>
      <c r="E65" s="8">
        <v>12</v>
      </c>
      <c r="F65" s="10" t="s">
        <v>73</v>
      </c>
      <c r="G65" s="7" t="s">
        <v>74</v>
      </c>
      <c r="H65" s="14">
        <v>829000</v>
      </c>
      <c r="I65" s="12" t="s">
        <v>120</v>
      </c>
      <c r="J65" s="12" t="s">
        <v>64</v>
      </c>
      <c r="K65" s="11" t="s">
        <v>40</v>
      </c>
      <c r="L65" s="11" t="s">
        <v>113</v>
      </c>
      <c r="M65" s="16" t="s">
        <v>40</v>
      </c>
    </row>
    <row r="66" spans="1:13" ht="60" customHeight="1" x14ac:dyDescent="0.25">
      <c r="A66" s="34" t="s">
        <v>214</v>
      </c>
      <c r="B66" s="21" t="s">
        <v>18</v>
      </c>
      <c r="C66" s="22" t="s">
        <v>138</v>
      </c>
      <c r="D66" s="21" t="s">
        <v>69</v>
      </c>
      <c r="E66" s="21">
        <v>8</v>
      </c>
      <c r="F66" s="23" t="s">
        <v>66</v>
      </c>
      <c r="G66" s="24" t="s">
        <v>92</v>
      </c>
      <c r="H66" s="25">
        <v>6600</v>
      </c>
      <c r="I66" s="31" t="s">
        <v>142</v>
      </c>
      <c r="J66" s="26" t="s">
        <v>63</v>
      </c>
      <c r="K66" s="27" t="s">
        <v>17</v>
      </c>
      <c r="L66" s="27" t="s">
        <v>40</v>
      </c>
      <c r="M66" s="29" t="s">
        <v>40</v>
      </c>
    </row>
    <row r="67" spans="1:13" ht="60" customHeight="1" x14ac:dyDescent="0.25">
      <c r="A67" s="33" t="s">
        <v>215</v>
      </c>
      <c r="B67" s="8" t="s">
        <v>18</v>
      </c>
      <c r="C67" s="9" t="s">
        <v>139</v>
      </c>
      <c r="D67" s="8" t="s">
        <v>140</v>
      </c>
      <c r="E67" s="8">
        <v>12</v>
      </c>
      <c r="F67" s="10" t="s">
        <v>66</v>
      </c>
      <c r="G67" s="7" t="s">
        <v>92</v>
      </c>
      <c r="H67" s="14">
        <v>66000</v>
      </c>
      <c r="I67" s="12" t="s">
        <v>105</v>
      </c>
      <c r="J67" s="12" t="s">
        <v>64</v>
      </c>
      <c r="K67" s="11" t="s">
        <v>17</v>
      </c>
      <c r="L67" s="11" t="s">
        <v>40</v>
      </c>
      <c r="M67" s="16" t="s">
        <v>40</v>
      </c>
    </row>
    <row r="68" spans="1:13" ht="60" customHeight="1" x14ac:dyDescent="0.25">
      <c r="A68" s="34" t="s">
        <v>216</v>
      </c>
      <c r="B68" s="21" t="s">
        <v>18</v>
      </c>
      <c r="C68" s="22" t="s">
        <v>141</v>
      </c>
      <c r="D68" s="21" t="s">
        <v>140</v>
      </c>
      <c r="E68" s="21">
        <v>12</v>
      </c>
      <c r="F68" s="23" t="s">
        <v>66</v>
      </c>
      <c r="G68" s="24" t="s">
        <v>92</v>
      </c>
      <c r="H68" s="25">
        <v>324000</v>
      </c>
      <c r="I68" s="31" t="s">
        <v>105</v>
      </c>
      <c r="J68" s="26" t="s">
        <v>64</v>
      </c>
      <c r="K68" s="27" t="s">
        <v>17</v>
      </c>
      <c r="L68" s="27" t="s">
        <v>40</v>
      </c>
      <c r="M68" s="29" t="s">
        <v>40</v>
      </c>
    </row>
    <row r="69" spans="1:13" ht="60" customHeight="1" x14ac:dyDescent="0.25">
      <c r="A69" s="33" t="s">
        <v>217</v>
      </c>
      <c r="B69" s="8" t="s">
        <v>23</v>
      </c>
      <c r="C69" s="9" t="s">
        <v>144</v>
      </c>
      <c r="D69" s="8" t="s">
        <v>69</v>
      </c>
      <c r="E69" s="8">
        <v>1</v>
      </c>
      <c r="F69" s="10" t="s">
        <v>66</v>
      </c>
      <c r="G69" s="7" t="s">
        <v>79</v>
      </c>
      <c r="H69" s="14">
        <v>24000</v>
      </c>
      <c r="I69" s="12" t="s">
        <v>90</v>
      </c>
      <c r="J69" s="12" t="s">
        <v>63</v>
      </c>
      <c r="K69" s="11" t="s">
        <v>83</v>
      </c>
      <c r="L69" s="11" t="s">
        <v>40</v>
      </c>
      <c r="M69" s="16" t="s">
        <v>40</v>
      </c>
    </row>
    <row r="70" spans="1:13" ht="60" customHeight="1" x14ac:dyDescent="0.25">
      <c r="A70" s="34" t="s">
        <v>218</v>
      </c>
      <c r="B70" s="21" t="s">
        <v>23</v>
      </c>
      <c r="C70" s="22" t="s">
        <v>143</v>
      </c>
      <c r="D70" s="21" t="s">
        <v>69</v>
      </c>
      <c r="E70" s="21">
        <v>1</v>
      </c>
      <c r="F70" s="23" t="s">
        <v>66</v>
      </c>
      <c r="G70" s="24" t="s">
        <v>76</v>
      </c>
      <c r="H70" s="25">
        <v>350000</v>
      </c>
      <c r="I70" s="31" t="s">
        <v>105</v>
      </c>
      <c r="J70" s="26" t="s">
        <v>63</v>
      </c>
      <c r="K70" s="27" t="s">
        <v>17</v>
      </c>
      <c r="L70" s="27" t="s">
        <v>40</v>
      </c>
      <c r="M70" s="29" t="s">
        <v>40</v>
      </c>
    </row>
    <row r="71" spans="1:13" ht="60" customHeight="1" x14ac:dyDescent="0.25">
      <c r="A71" s="33" t="s">
        <v>219</v>
      </c>
      <c r="B71" s="8" t="s">
        <v>145</v>
      </c>
      <c r="C71" s="9" t="s">
        <v>248</v>
      </c>
      <c r="D71" s="8" t="s">
        <v>69</v>
      </c>
      <c r="E71" s="8">
        <v>6</v>
      </c>
      <c r="F71" s="10" t="s">
        <v>66</v>
      </c>
      <c r="G71" s="7" t="s">
        <v>74</v>
      </c>
      <c r="H71" s="14">
        <v>40000</v>
      </c>
      <c r="I71" s="12" t="s">
        <v>105</v>
      </c>
      <c r="J71" s="12" t="s">
        <v>63</v>
      </c>
      <c r="K71" s="11" t="s">
        <v>17</v>
      </c>
      <c r="L71" s="11" t="s">
        <v>40</v>
      </c>
      <c r="M71" s="16" t="s">
        <v>40</v>
      </c>
    </row>
    <row r="72" spans="1:13" ht="60" customHeight="1" x14ac:dyDescent="0.25">
      <c r="A72" s="34" t="s">
        <v>220</v>
      </c>
      <c r="B72" s="21" t="s">
        <v>146</v>
      </c>
      <c r="C72" s="22" t="s">
        <v>247</v>
      </c>
      <c r="D72" s="21" t="s">
        <v>69</v>
      </c>
      <c r="E72" s="21">
        <v>1</v>
      </c>
      <c r="F72" s="23" t="s">
        <v>66</v>
      </c>
      <c r="G72" s="24" t="s">
        <v>74</v>
      </c>
      <c r="H72" s="25">
        <v>8450</v>
      </c>
      <c r="I72" s="31" t="s">
        <v>105</v>
      </c>
      <c r="J72" s="26" t="s">
        <v>63</v>
      </c>
      <c r="K72" s="27" t="s">
        <v>82</v>
      </c>
      <c r="L72" s="27" t="s">
        <v>40</v>
      </c>
      <c r="M72" s="29" t="s">
        <v>40</v>
      </c>
    </row>
    <row r="73" spans="1:13" ht="60" customHeight="1" x14ac:dyDescent="0.25">
      <c r="A73" s="33" t="s">
        <v>221</v>
      </c>
      <c r="B73" s="8" t="s">
        <v>147</v>
      </c>
      <c r="C73" s="9" t="s">
        <v>246</v>
      </c>
      <c r="D73" s="8" t="s">
        <v>69</v>
      </c>
      <c r="E73" s="8">
        <v>1</v>
      </c>
      <c r="F73" s="10" t="s">
        <v>66</v>
      </c>
      <c r="G73" s="7" t="s">
        <v>75</v>
      </c>
      <c r="H73" s="14">
        <v>597</v>
      </c>
      <c r="I73" s="12" t="s">
        <v>105</v>
      </c>
      <c r="J73" s="12" t="s">
        <v>63</v>
      </c>
      <c r="K73" s="11" t="s">
        <v>82</v>
      </c>
      <c r="L73" s="11" t="s">
        <v>40</v>
      </c>
      <c r="M73" s="16" t="s">
        <v>40</v>
      </c>
    </row>
    <row r="74" spans="1:13" ht="60" customHeight="1" x14ac:dyDescent="0.25">
      <c r="A74" s="34" t="s">
        <v>222</v>
      </c>
      <c r="B74" s="21" t="s">
        <v>23</v>
      </c>
      <c r="C74" s="22" t="s">
        <v>148</v>
      </c>
      <c r="D74" s="21" t="s">
        <v>69</v>
      </c>
      <c r="E74" s="21">
        <v>1</v>
      </c>
      <c r="F74" s="23" t="s">
        <v>66</v>
      </c>
      <c r="G74" s="24" t="s">
        <v>74</v>
      </c>
      <c r="H74" s="25">
        <v>70000</v>
      </c>
      <c r="I74" s="31" t="s">
        <v>149</v>
      </c>
      <c r="J74" s="26" t="s">
        <v>63</v>
      </c>
      <c r="K74" s="27" t="s">
        <v>17</v>
      </c>
      <c r="L74" s="27" t="s">
        <v>40</v>
      </c>
      <c r="M74" s="29" t="s">
        <v>40</v>
      </c>
    </row>
    <row r="75" spans="1:13" ht="60" customHeight="1" x14ac:dyDescent="0.25">
      <c r="A75" s="33" t="s">
        <v>223</v>
      </c>
      <c r="B75" s="8" t="s">
        <v>150</v>
      </c>
      <c r="C75" s="9" t="s">
        <v>151</v>
      </c>
      <c r="D75" s="8" t="s">
        <v>69</v>
      </c>
      <c r="E75" s="8">
        <v>150</v>
      </c>
      <c r="F75" s="10" t="s">
        <v>66</v>
      </c>
      <c r="G75" s="7" t="s">
        <v>75</v>
      </c>
      <c r="H75" s="14">
        <v>20000</v>
      </c>
      <c r="I75" s="12" t="s">
        <v>107</v>
      </c>
      <c r="J75" s="12" t="s">
        <v>64</v>
      </c>
      <c r="K75" s="11" t="s">
        <v>83</v>
      </c>
      <c r="L75" s="11" t="s">
        <v>40</v>
      </c>
      <c r="M75" s="16" t="s">
        <v>40</v>
      </c>
    </row>
    <row r="76" spans="1:13" ht="60" customHeight="1" x14ac:dyDescent="0.25">
      <c r="A76" s="34" t="s">
        <v>224</v>
      </c>
      <c r="B76" s="21" t="s">
        <v>152</v>
      </c>
      <c r="C76" s="22" t="s">
        <v>153</v>
      </c>
      <c r="D76" s="21" t="s">
        <v>69</v>
      </c>
      <c r="E76" s="21">
        <v>60</v>
      </c>
      <c r="F76" s="23" t="s">
        <v>66</v>
      </c>
      <c r="G76" s="24" t="s">
        <v>75</v>
      </c>
      <c r="H76" s="25">
        <v>35000</v>
      </c>
      <c r="I76" s="31" t="s">
        <v>105</v>
      </c>
      <c r="J76" s="26" t="s">
        <v>64</v>
      </c>
      <c r="K76" s="27" t="s">
        <v>17</v>
      </c>
      <c r="L76" s="27" t="s">
        <v>40</v>
      </c>
      <c r="M76" s="29" t="s">
        <v>40</v>
      </c>
    </row>
    <row r="77" spans="1:13" ht="60" customHeight="1" x14ac:dyDescent="0.25">
      <c r="A77" s="33" t="s">
        <v>225</v>
      </c>
      <c r="B77" s="8" t="s">
        <v>23</v>
      </c>
      <c r="C77" s="9" t="s">
        <v>245</v>
      </c>
      <c r="D77" s="8" t="s">
        <v>69</v>
      </c>
      <c r="E77" s="8">
        <v>1</v>
      </c>
      <c r="F77" s="10" t="s">
        <v>66</v>
      </c>
      <c r="G77" s="7" t="s">
        <v>81</v>
      </c>
      <c r="H77" s="14">
        <v>800</v>
      </c>
      <c r="I77" s="12" t="s">
        <v>105</v>
      </c>
      <c r="J77" s="11" t="s">
        <v>63</v>
      </c>
      <c r="K77" s="11" t="s">
        <v>17</v>
      </c>
      <c r="L77" s="7" t="s">
        <v>40</v>
      </c>
      <c r="M77" s="16" t="s">
        <v>40</v>
      </c>
    </row>
    <row r="78" spans="1:13" ht="60" customHeight="1" x14ac:dyDescent="0.25">
      <c r="A78" s="34" t="s">
        <v>226</v>
      </c>
      <c r="B78" s="21" t="s">
        <v>229</v>
      </c>
      <c r="C78" s="22" t="s">
        <v>228</v>
      </c>
      <c r="D78" s="21" t="s">
        <v>69</v>
      </c>
      <c r="E78" s="21">
        <v>2</v>
      </c>
      <c r="F78" s="23" t="s">
        <v>66</v>
      </c>
      <c r="G78" s="24" t="s">
        <v>75</v>
      </c>
      <c r="H78" s="25">
        <v>6000</v>
      </c>
      <c r="I78" s="31" t="s">
        <v>142</v>
      </c>
      <c r="J78" s="26" t="s">
        <v>63</v>
      </c>
      <c r="K78" s="27" t="s">
        <v>17</v>
      </c>
      <c r="L78" s="27" t="s">
        <v>40</v>
      </c>
      <c r="M78" s="29" t="s">
        <v>40</v>
      </c>
    </row>
    <row r="79" spans="1:13" ht="60" customHeight="1" x14ac:dyDescent="0.25">
      <c r="A79" s="33" t="s">
        <v>226</v>
      </c>
      <c r="B79" s="8" t="s">
        <v>23</v>
      </c>
      <c r="C79" s="9" t="s">
        <v>154</v>
      </c>
      <c r="D79" s="8" t="s">
        <v>69</v>
      </c>
      <c r="E79" s="8">
        <v>1</v>
      </c>
      <c r="F79" s="10" t="s">
        <v>66</v>
      </c>
      <c r="G79" s="7" t="s">
        <v>74</v>
      </c>
      <c r="H79" s="14">
        <v>2197</v>
      </c>
      <c r="I79" s="12" t="s">
        <v>105</v>
      </c>
      <c r="J79" s="11" t="s">
        <v>63</v>
      </c>
      <c r="K79" s="11" t="s">
        <v>82</v>
      </c>
      <c r="L79" s="7" t="s">
        <v>40</v>
      </c>
      <c r="M79" s="16" t="s">
        <v>40</v>
      </c>
    </row>
    <row r="80" spans="1:13" ht="60" customHeight="1" x14ac:dyDescent="0.25">
      <c r="A80" s="34" t="s">
        <v>230</v>
      </c>
      <c r="B80" s="21" t="s">
        <v>233</v>
      </c>
      <c r="C80" s="22" t="s">
        <v>235</v>
      </c>
      <c r="D80" s="21" t="s">
        <v>69</v>
      </c>
      <c r="E80" s="21">
        <v>1</v>
      </c>
      <c r="F80" s="23" t="s">
        <v>66</v>
      </c>
      <c r="G80" s="24" t="s">
        <v>79</v>
      </c>
      <c r="H80" s="25">
        <v>8000</v>
      </c>
      <c r="I80" s="31" t="s">
        <v>105</v>
      </c>
      <c r="J80" s="26" t="s">
        <v>64</v>
      </c>
      <c r="K80" s="27" t="s">
        <v>17</v>
      </c>
      <c r="L80" s="27" t="s">
        <v>40</v>
      </c>
      <c r="M80" s="29" t="s">
        <v>40</v>
      </c>
    </row>
    <row r="81" spans="1:13" ht="60" customHeight="1" x14ac:dyDescent="0.25">
      <c r="A81" s="33" t="s">
        <v>231</v>
      </c>
      <c r="B81" s="8" t="s">
        <v>23</v>
      </c>
      <c r="C81" s="9" t="s">
        <v>244</v>
      </c>
      <c r="D81" s="8" t="s">
        <v>69</v>
      </c>
      <c r="E81" s="8">
        <v>1</v>
      </c>
      <c r="F81" s="10" t="s">
        <v>66</v>
      </c>
      <c r="G81" s="7" t="s">
        <v>76</v>
      </c>
      <c r="H81" s="14">
        <v>4000</v>
      </c>
      <c r="I81" s="12" t="s">
        <v>105</v>
      </c>
      <c r="J81" s="11" t="s">
        <v>63</v>
      </c>
      <c r="K81" s="11" t="s">
        <v>83</v>
      </c>
      <c r="L81" s="7" t="s">
        <v>40</v>
      </c>
      <c r="M81" s="16" t="s">
        <v>40</v>
      </c>
    </row>
    <row r="82" spans="1:13" ht="60" customHeight="1" x14ac:dyDescent="0.25">
      <c r="A82" s="34" t="s">
        <v>232</v>
      </c>
      <c r="B82" s="21" t="s">
        <v>20</v>
      </c>
      <c r="C82" s="22" t="s">
        <v>234</v>
      </c>
      <c r="D82" s="21" t="s">
        <v>69</v>
      </c>
      <c r="E82" s="21">
        <v>1</v>
      </c>
      <c r="F82" s="23" t="s">
        <v>66</v>
      </c>
      <c r="G82" s="24" t="s">
        <v>80</v>
      </c>
      <c r="H82" s="25">
        <v>55000000</v>
      </c>
      <c r="I82" s="31" t="s">
        <v>236</v>
      </c>
      <c r="J82" s="26" t="s">
        <v>63</v>
      </c>
      <c r="K82" s="27" t="s">
        <v>17</v>
      </c>
      <c r="L82" s="27" t="s">
        <v>40</v>
      </c>
      <c r="M82" s="29" t="s">
        <v>40</v>
      </c>
    </row>
    <row r="83" spans="1:13" ht="60" customHeight="1" x14ac:dyDescent="0.25">
      <c r="A83" s="33" t="s">
        <v>237</v>
      </c>
      <c r="B83" s="8" t="s">
        <v>23</v>
      </c>
      <c r="C83" s="9" t="s">
        <v>242</v>
      </c>
      <c r="D83" s="8" t="s">
        <v>69</v>
      </c>
      <c r="E83" s="8">
        <v>2</v>
      </c>
      <c r="F83" s="10" t="s">
        <v>66</v>
      </c>
      <c r="G83" s="7" t="s">
        <v>75</v>
      </c>
      <c r="H83" s="14">
        <v>700</v>
      </c>
      <c r="I83" s="12" t="s">
        <v>105</v>
      </c>
      <c r="J83" s="11" t="s">
        <v>63</v>
      </c>
      <c r="K83" s="11" t="s">
        <v>17</v>
      </c>
      <c r="L83" s="7" t="s">
        <v>40</v>
      </c>
      <c r="M83" s="16" t="s">
        <v>40</v>
      </c>
    </row>
    <row r="84" spans="1:13" ht="60" customHeight="1" x14ac:dyDescent="0.25">
      <c r="A84" s="34" t="s">
        <v>238</v>
      </c>
      <c r="B84" s="21" t="s">
        <v>18</v>
      </c>
      <c r="C84" s="22" t="s">
        <v>239</v>
      </c>
      <c r="D84" s="21" t="s">
        <v>69</v>
      </c>
      <c r="E84" s="21">
        <v>2</v>
      </c>
      <c r="F84" s="23" t="s">
        <v>66</v>
      </c>
      <c r="G84" s="24" t="s">
        <v>75</v>
      </c>
      <c r="H84" s="25">
        <v>50000</v>
      </c>
      <c r="I84" s="31" t="s">
        <v>142</v>
      </c>
      <c r="J84" s="26" t="s">
        <v>63</v>
      </c>
      <c r="K84" s="27" t="s">
        <v>17</v>
      </c>
      <c r="L84" s="27" t="s">
        <v>40</v>
      </c>
      <c r="M84" s="29" t="s">
        <v>40</v>
      </c>
    </row>
    <row r="85" spans="1:13" ht="60" customHeight="1" x14ac:dyDescent="0.25">
      <c r="A85" s="33" t="s">
        <v>240</v>
      </c>
      <c r="B85" s="8" t="s">
        <v>23</v>
      </c>
      <c r="C85" s="9" t="s">
        <v>243</v>
      </c>
      <c r="D85" s="8" t="s">
        <v>69</v>
      </c>
      <c r="E85" s="8">
        <v>10</v>
      </c>
      <c r="F85" s="10" t="s">
        <v>66</v>
      </c>
      <c r="G85" s="7" t="s">
        <v>76</v>
      </c>
      <c r="H85" s="14">
        <v>18500</v>
      </c>
      <c r="I85" s="12" t="s">
        <v>105</v>
      </c>
      <c r="J85" s="11" t="s">
        <v>63</v>
      </c>
      <c r="K85" s="11" t="s">
        <v>83</v>
      </c>
      <c r="L85" s="7" t="s">
        <v>40</v>
      </c>
      <c r="M85" s="16" t="s">
        <v>40</v>
      </c>
    </row>
    <row r="86" spans="1:13" ht="60" customHeight="1" thickBot="1" x14ac:dyDescent="0.3">
      <c r="A86" s="46" t="s">
        <v>241</v>
      </c>
      <c r="B86" s="47" t="s">
        <v>23</v>
      </c>
      <c r="C86" s="48" t="s">
        <v>249</v>
      </c>
      <c r="D86" s="47" t="s">
        <v>69</v>
      </c>
      <c r="E86" s="47">
        <v>1</v>
      </c>
      <c r="F86" s="49" t="s">
        <v>66</v>
      </c>
      <c r="G86" s="50" t="s">
        <v>77</v>
      </c>
      <c r="H86" s="51">
        <v>1800</v>
      </c>
      <c r="I86" s="52" t="s">
        <v>105</v>
      </c>
      <c r="J86" s="53" t="s">
        <v>63</v>
      </c>
      <c r="K86" s="54" t="s">
        <v>82</v>
      </c>
      <c r="L86" s="54" t="s">
        <v>40</v>
      </c>
      <c r="M86" s="55" t="s">
        <v>40</v>
      </c>
    </row>
    <row r="87" spans="1:13" ht="15.75" thickBot="1" x14ac:dyDescent="0.3"/>
    <row r="88" spans="1:13" ht="60" customHeight="1" thickBot="1" x14ac:dyDescent="0.3">
      <c r="A88" s="44"/>
      <c r="B88" s="56" t="s">
        <v>132</v>
      </c>
      <c r="C88" s="56"/>
      <c r="D88" s="56"/>
      <c r="E88" s="56"/>
      <c r="F88" s="57"/>
      <c r="G88" s="57"/>
      <c r="H88" s="45">
        <f>H7+H8+H10+H15+H16+H17+H26+H27+H28+H30+H31+H33+H34+H35+H36+H37+H38+H41+H42+H44+H47+H48+H52+H53+H56+H57+H59+H63+H66+H69+H70+H71+H72+H73+H74+H77+H78+H79+H81+H82+H83+H84+H85+H86</f>
        <v>60483590</v>
      </c>
      <c r="I88" s="58"/>
      <c r="J88" s="59"/>
      <c r="K88" s="59"/>
      <c r="L88" s="59"/>
      <c r="M88" s="59"/>
    </row>
    <row r="89" spans="1:13" ht="15.75" thickBot="1" x14ac:dyDescent="0.3">
      <c r="H89" s="32"/>
    </row>
    <row r="90" spans="1:13" ht="60" customHeight="1" thickBot="1" x14ac:dyDescent="0.3">
      <c r="A90" s="44"/>
      <c r="B90" s="56" t="s">
        <v>133</v>
      </c>
      <c r="C90" s="56"/>
      <c r="D90" s="56"/>
      <c r="E90" s="56"/>
      <c r="F90" s="57"/>
      <c r="G90" s="57"/>
      <c r="H90" s="45">
        <f>H9+H11+H12+H13+H14+H18+H19+H20+H22+H23+H21+H24+H25+H29+H32+H39+H40+H43+H45+H46+H49+H50+H51+H54+H55+H58+H60+H61+H62+H64+H65+H67+H68+H75+H76+H80</f>
        <v>2569275.6</v>
      </c>
      <c r="I90" s="58"/>
      <c r="J90" s="59"/>
      <c r="K90" s="59"/>
      <c r="L90" s="59"/>
      <c r="M90" s="59"/>
    </row>
    <row r="91" spans="1:13" ht="15.75" thickBot="1" x14ac:dyDescent="0.3">
      <c r="H91" s="32"/>
    </row>
    <row r="92" spans="1:13" ht="60" customHeight="1" thickBot="1" x14ac:dyDescent="0.3">
      <c r="A92" s="44"/>
      <c r="B92" s="56" t="s">
        <v>134</v>
      </c>
      <c r="C92" s="56"/>
      <c r="D92" s="56"/>
      <c r="E92" s="56"/>
      <c r="F92" s="57"/>
      <c r="G92" s="57"/>
      <c r="H92" s="45">
        <f>H88+H90</f>
        <v>63052865.600000001</v>
      </c>
      <c r="I92" s="58"/>
      <c r="J92" s="58"/>
      <c r="K92" s="58"/>
      <c r="L92" s="58"/>
      <c r="M92" s="58"/>
    </row>
  </sheetData>
  <autoFilter ref="B6:M90" xr:uid="{00000000-0009-0000-0000-000000000000}"/>
  <mergeCells count="13">
    <mergeCell ref="A2:M2"/>
    <mergeCell ref="A3:M3"/>
    <mergeCell ref="A4:M4"/>
    <mergeCell ref="A1:M1"/>
    <mergeCell ref="B90:E90"/>
    <mergeCell ref="B92:E92"/>
    <mergeCell ref="F90:G90"/>
    <mergeCell ref="F92:G92"/>
    <mergeCell ref="I88:M88"/>
    <mergeCell ref="I90:M90"/>
    <mergeCell ref="I92:M92"/>
    <mergeCell ref="F88:G88"/>
    <mergeCell ref="B88:E88"/>
  </mergeCells>
  <phoneticPr fontId="2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29" orientation="landscape" r:id="rId1"/>
  <rowBreaks count="3" manualBreakCount="3">
    <brk id="26" max="12" man="1"/>
    <brk id="44" max="12" man="1"/>
    <brk id="6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PCA_2025 - PGE_FUNCAD</vt:lpstr>
      <vt:lpstr>'PCA_2025 - PGE_FUNCAD'!Area_de_impressao</vt:lpstr>
      <vt:lpstr>'PCA_2025 - PGE_FUNCAD'!Titulos_de_impressao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Barcelos</dc:creator>
  <cp:lastModifiedBy>Leandro Barcelos</cp:lastModifiedBy>
  <cp:lastPrinted>2025-03-27T18:24:46Z</cp:lastPrinted>
  <dcterms:created xsi:type="dcterms:W3CDTF">2022-11-01T19:00:33Z</dcterms:created>
  <dcterms:modified xsi:type="dcterms:W3CDTF">2025-03-27T18:29:08Z</dcterms:modified>
</cp:coreProperties>
</file>